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210200_財政課\07_広報広聴\04_ホームページ(予算掲載用)\01_当初\"/>
    </mc:Choice>
  </mc:AlternateContent>
  <xr:revisionPtr revIDLastSave="0" documentId="13_ncr:1_{4DDD45D9-BE3F-4354-B41D-E1551E3770F2}" xr6:coauthVersionLast="47" xr6:coauthVersionMax="47" xr10:uidLastSave="{00000000-0000-0000-0000-000000000000}"/>
  <bookViews>
    <workbookView xWindow="20370" yWindow="-120" windowWidth="29040" windowHeight="16440" xr2:uid="{90629DA8-ED35-4BC9-837F-52C96EF5941C}"/>
  </bookViews>
  <sheets>
    <sheet name="第１表" sheetId="1" r:id="rId1"/>
    <sheet name="総括(歳入)" sheetId="2" r:id="rId2"/>
    <sheet name="総括(歳出)" sheetId="3" r:id="rId3"/>
    <sheet name="明細(歳入)" sheetId="4" r:id="rId4"/>
    <sheet name="明細(歳出)" sheetId="5" r:id="rId5"/>
  </sheets>
  <definedNames>
    <definedName name="_xlnm.Print_Area" localSheetId="2">'総括(歳出)'!$A$1:$K$30</definedName>
    <definedName name="_xlnm.Print_Area" localSheetId="1">'総括(歳入)'!$A:$G</definedName>
    <definedName name="_xlnm.Print_Area" localSheetId="0">第１表!$A:$J</definedName>
    <definedName name="_xlnm.Print_Area" localSheetId="4">'明細(歳出)'!$A:$M</definedName>
    <definedName name="_xlnm.Print_Area" localSheetId="3">'明細(歳入)'!$A:$I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2" i="5" l="1"/>
  <c r="E210" i="5"/>
  <c r="E197" i="5"/>
  <c r="E196" i="5"/>
  <c r="E190" i="5"/>
  <c r="E188" i="5"/>
  <c r="E182" i="5"/>
  <c r="E181" i="5"/>
  <c r="E179" i="5"/>
  <c r="E177" i="5"/>
  <c r="E164" i="5"/>
  <c r="E163" i="5"/>
  <c r="E157" i="5"/>
  <c r="E133" i="5"/>
  <c r="E127" i="5"/>
  <c r="E125" i="5"/>
  <c r="E119" i="5"/>
  <c r="E117" i="5"/>
  <c r="E111" i="5"/>
  <c r="E109" i="5"/>
  <c r="E94" i="5"/>
  <c r="E92" i="5"/>
  <c r="E86" i="5"/>
  <c r="E84" i="5"/>
  <c r="E82" i="5"/>
  <c r="E76" i="5"/>
  <c r="E74" i="5"/>
  <c r="E65" i="5"/>
  <c r="E63" i="5"/>
  <c r="E61" i="5"/>
  <c r="E55" i="5"/>
  <c r="E53" i="5"/>
  <c r="E51" i="5"/>
  <c r="E49" i="5"/>
  <c r="E43" i="5"/>
  <c r="E41" i="5"/>
  <c r="E26" i="5"/>
  <c r="E23" i="5"/>
  <c r="E17" i="5"/>
  <c r="E15" i="5"/>
  <c r="E7" i="5"/>
  <c r="E133" i="4"/>
  <c r="E132" i="4"/>
  <c r="E126" i="4"/>
  <c r="E125" i="4"/>
  <c r="E124" i="4"/>
  <c r="E118" i="4"/>
  <c r="E117" i="4"/>
  <c r="E116" i="4"/>
  <c r="E110" i="4"/>
  <c r="E109" i="4"/>
  <c r="E97" i="4"/>
  <c r="E95" i="4"/>
  <c r="E89" i="4"/>
  <c r="E81" i="4"/>
  <c r="E75" i="4"/>
  <c r="E74" i="4"/>
  <c r="E62" i="4"/>
  <c r="E61" i="4"/>
  <c r="E55" i="4"/>
  <c r="E50" i="4"/>
  <c r="E44" i="4"/>
  <c r="E41" i="4"/>
  <c r="E26" i="4"/>
  <c r="E25" i="4"/>
  <c r="E19" i="4"/>
  <c r="E7" i="4"/>
  <c r="K15" i="3"/>
  <c r="K13" i="3"/>
  <c r="K12" i="3"/>
  <c r="K9" i="3"/>
  <c r="K8" i="3"/>
  <c r="K7" i="3"/>
  <c r="G15" i="2"/>
  <c r="F15" i="2"/>
  <c r="E15" i="2"/>
  <c r="W14" i="2"/>
  <c r="G14" i="2" s="1"/>
  <c r="F14" i="2"/>
  <c r="E14" i="2"/>
  <c r="W13" i="2"/>
  <c r="G13" i="2"/>
  <c r="F13" i="2"/>
  <c r="E13" i="2"/>
  <c r="W12" i="2"/>
  <c r="G12" i="2" s="1"/>
  <c r="F12" i="2"/>
  <c r="E12" i="2"/>
  <c r="W11" i="2"/>
  <c r="G11" i="2" s="1"/>
  <c r="F11" i="2"/>
  <c r="E11" i="2"/>
  <c r="W10" i="2"/>
  <c r="G10" i="2" s="1"/>
  <c r="F10" i="2"/>
  <c r="E10" i="2"/>
  <c r="W9" i="2"/>
  <c r="G9" i="2" s="1"/>
  <c r="F9" i="2"/>
  <c r="E9" i="2"/>
  <c r="W8" i="2"/>
  <c r="G8" i="2" s="1"/>
  <c r="F8" i="2"/>
  <c r="E8" i="2"/>
  <c r="W7" i="2"/>
  <c r="G7" i="2"/>
  <c r="F7" i="2"/>
  <c r="E7" i="2"/>
  <c r="W6" i="2"/>
  <c r="G6" i="2" s="1"/>
  <c r="F6" i="2"/>
  <c r="E6" i="2"/>
  <c r="I58" i="1"/>
  <c r="A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26" i="1"/>
  <c r="A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<sst xmlns="http://schemas.openxmlformats.org/spreadsheetml/2006/main" count="814" uniqueCount="307">
  <si>
    <t>- 2 -</t>
    <phoneticPr fontId="2"/>
  </si>
  <si>
    <t>第１表　歳入歳出予算</t>
  </si>
  <si>
    <t>(歳入)</t>
  </si>
  <si>
    <t>(単位 千円)</t>
    <phoneticPr fontId="2"/>
  </si>
  <si>
    <t>款</t>
    <phoneticPr fontId="2"/>
  </si>
  <si>
    <t>項</t>
    <phoneticPr fontId="2"/>
  </si>
  <si>
    <t>金       額</t>
    <phoneticPr fontId="2"/>
  </si>
  <si>
    <t>使用料及び手数料　　　　　　　　　　　　　　　　　　　　　　</t>
  </si>
  <si>
    <t>手数料　　　　　　　　　　　　　　　　　　　　　　　　　　　</t>
  </si>
  <si>
    <t>国庫支出金　　　　　　　　　　　　　　　　　　　　　　　　　</t>
  </si>
  <si>
    <t>国庫補助金　　　　　　　　　　　　　　　　　　　　　　　　　</t>
  </si>
  <si>
    <t>県支出金　　　　　　　　　　　　　　　　　　　　　　　　　　</t>
  </si>
  <si>
    <t>県補助金　　　　　　　　　　　　　　　　　　　　　　　　　　</t>
  </si>
  <si>
    <t>財産収入　　　　　　　　　　　　　　　　　　　　　　　　　　</t>
  </si>
  <si>
    <t>財産運用収入　　　　　　　　　　　　　　　　　　　　　　　　</t>
  </si>
  <si>
    <t>繰入金　　　　　　　　　　　　　　　　　　　　　　　　　　　</t>
  </si>
  <si>
    <t>基金繰入金　　　　　　　　　　　　　　　　　　　　　　　　　</t>
  </si>
  <si>
    <t>- 3 -</t>
    <phoneticPr fontId="2"/>
  </si>
  <si>
    <t>繰越金　　　　　　　　　　　　　　　　　　　　　　　　　　　</t>
  </si>
  <si>
    <t>諸収入　　　　　　　　　　　　　　　　　　　　　　　　　　　</t>
  </si>
  <si>
    <t>延滞金、加算金及び過料　　　　　　　　　　　　　　　　　　　</t>
  </si>
  <si>
    <t>雑入　　　　　　　　　　　　　　　　　　　　　　　　　　　　</t>
  </si>
  <si>
    <t>町債　　　　　　　　　　　　　　　　　　　　　　　　　　　　</t>
  </si>
  <si>
    <t>会計単位編集時に金額（本年度予算額）を退避 →</t>
    <rPh sb="0" eb="2">
      <t>カイケイ</t>
    </rPh>
    <rPh sb="2" eb="4">
      <t>タンイ</t>
    </rPh>
    <rPh sb="4" eb="6">
      <t>ヘンシュウ</t>
    </rPh>
    <rPh sb="6" eb="7">
      <t>ジ</t>
    </rPh>
    <rPh sb="8" eb="10">
      <t>キンガク</t>
    </rPh>
    <rPh sb="11" eb="14">
      <t>ホンネンド</t>
    </rPh>
    <rPh sb="14" eb="16">
      <t>ヨサン</t>
    </rPh>
    <rPh sb="16" eb="17">
      <t>ガク</t>
    </rPh>
    <rPh sb="19" eb="21">
      <t>タイヒ</t>
    </rPh>
    <phoneticPr fontId="2"/>
  </si>
  <si>
    <t>国民健康保険税　　　　　　　　　　　　　　　　　　　　　　　</t>
  </si>
  <si>
    <t>財政安定化基金交付金　　　　　　　　　　　　　　　　　　　　</t>
  </si>
  <si>
    <t>他会計繰入金　　　　　　　　　　　　　　　　　　　　　　　　</t>
  </si>
  <si>
    <t>財政安定化基金貸付金　　　　　　　　　　　　　　　　　　　　</t>
  </si>
  <si>
    <t>償還金及び還付加算金　　　　　　　　　　　　　　　　　　　　</t>
  </si>
  <si>
    <t>(歳出)</t>
  </si>
  <si>
    <t>総務費　　　　　　　　　　　　　　　　　　　　　　　　　　　</t>
  </si>
  <si>
    <t>総務管理費　　　　　　　　　　　　　　　　　　　　　　　　　</t>
  </si>
  <si>
    <t>徴税費　　　　　　　　　　　　　　　　　　　　　　　　　　　</t>
  </si>
  <si>
    <t>- 5 -</t>
    <phoneticPr fontId="2"/>
  </si>
  <si>
    <t>諸支出金　　　　　　　　　　　　　　　　　　　　　　　　　　</t>
  </si>
  <si>
    <t>予備費　　　　　　　　　　　　　　　　　　　　　　　　　　　</t>
  </si>
  <si>
    <t>運営協議会費　　　　　　　　　　　　　　　　　　　　　　　　</t>
  </si>
  <si>
    <t>保険給付費　　　　　　　　　　　　　　　　　　　　　　　　　</t>
  </si>
  <si>
    <t>療養諸費　　　　　　　　　　　　　　　　　　　　　　　　　　</t>
  </si>
  <si>
    <t>高額療養費　　　　　　　　　　　　　　　　　　　　　　　　　</t>
  </si>
  <si>
    <t>移送費　　　　　　　　　　　　　　　　　　　　　　　　　　　</t>
  </si>
  <si>
    <t>出産育児諸費　　　　　　　　　　　　　　　　　　　　　　　　</t>
  </si>
  <si>
    <t>葬祭諸費　　　　　　　　　　　　　　　　　　　　　　　　　　</t>
  </si>
  <si>
    <t>国民健康保険事業費納付金　　　　　　　　　　　　　　　　　　</t>
  </si>
  <si>
    <t>医療給付費分　　　　　　　　　　　　　　　　　　　　　　　　</t>
  </si>
  <si>
    <t>後期高齢者支援金等分　　　　　　　　　　　　　　　　　　　　</t>
  </si>
  <si>
    <t>介護納付金分　　　　　　　　　　　　　　　　　　　　　　　　</t>
  </si>
  <si>
    <t>保健事業費　　　　　　　　　　　　　　　　　　　　　　　　　</t>
  </si>
  <si>
    <t>基金積立金　　　　　　　　　　　　　　　　　　　　　　　　　</t>
  </si>
  <si>
    <t>繰出金　　　　　　　　　　　　　　　　　　　　　　　　　　　</t>
  </si>
  <si>
    <t>歳入歳出予算事項別明細書</t>
    <phoneticPr fontId="5"/>
  </si>
  <si>
    <t>１　総括</t>
  </si>
  <si>
    <t>(単位　千円)</t>
  </si>
  <si>
    <t>款</t>
  </si>
  <si>
    <t>本年度予算額</t>
  </si>
  <si>
    <t>前年度予算額</t>
    <phoneticPr fontId="5"/>
  </si>
  <si>
    <t>比較</t>
  </si>
  <si>
    <t>歳入合計</t>
    <rPh sb="0" eb="2">
      <t>サイニュウ</t>
    </rPh>
    <rPh sb="2" eb="4">
      <t>ゴウケイ</t>
    </rPh>
    <phoneticPr fontId="5"/>
  </si>
  <si>
    <t>- 4 -</t>
    <phoneticPr fontId="5"/>
  </si>
  <si>
    <t>本  年  度  予  算  額  の  財  源  内  訳</t>
  </si>
  <si>
    <t>前年度予算額</t>
  </si>
  <si>
    <t>特     定     財     源</t>
  </si>
  <si>
    <t>一般</t>
    <rPh sb="0" eb="2">
      <t>イッパン</t>
    </rPh>
    <phoneticPr fontId="2"/>
  </si>
  <si>
    <t>国県支出金</t>
  </si>
  <si>
    <t>地方債</t>
  </si>
  <si>
    <t>その他</t>
  </si>
  <si>
    <t>財源</t>
  </si>
  <si>
    <t>歳出合計</t>
    <rPh sb="0" eb="2">
      <t>サイシュツ</t>
    </rPh>
    <rPh sb="2" eb="4">
      <t>ゴウケイ</t>
    </rPh>
    <phoneticPr fontId="2"/>
  </si>
  <si>
    <t>共同事業拠出金　　　　　　　　　　　　　　　　　　　　　　　</t>
  </si>
  <si>
    <t>２　歳入</t>
  </si>
  <si>
    <t>(単位 千円)</t>
    <phoneticPr fontId="7"/>
  </si>
  <si>
    <t>節</t>
  </si>
  <si>
    <t>目</t>
  </si>
  <si>
    <t>本年度</t>
    <rPh sb="0" eb="3">
      <t>ホンネンド</t>
    </rPh>
    <phoneticPr fontId="7"/>
  </si>
  <si>
    <t>前年度</t>
    <rPh sb="0" eb="3">
      <t>ゼンネンド</t>
    </rPh>
    <phoneticPr fontId="7"/>
  </si>
  <si>
    <t>比較</t>
    <rPh sb="0" eb="2">
      <t>ヒカク</t>
    </rPh>
    <phoneticPr fontId="7"/>
  </si>
  <si>
    <t>区     分</t>
  </si>
  <si>
    <t>金   額</t>
  </si>
  <si>
    <t>説　明</t>
  </si>
  <si>
    <t>計</t>
  </si>
  <si>
    <t>- 11 -</t>
    <phoneticPr fontId="7"/>
  </si>
  <si>
    <t>- 12 -</t>
    <phoneticPr fontId="7"/>
  </si>
  <si>
    <t>金</t>
  </si>
  <si>
    <t>- 13 -</t>
    <phoneticPr fontId="7"/>
  </si>
  <si>
    <t>- 14 -</t>
    <phoneticPr fontId="7"/>
  </si>
  <si>
    <t>- 15 -</t>
    <phoneticPr fontId="7"/>
  </si>
  <si>
    <t>- 16 -</t>
    <phoneticPr fontId="7"/>
  </si>
  <si>
    <t>督促手数料</t>
  </si>
  <si>
    <t>(項) 1 財産運用収入</t>
  </si>
  <si>
    <t>利子及び配当金</t>
  </si>
  <si>
    <t>(項) 2 基金繰入金</t>
    <phoneticPr fontId="7"/>
  </si>
  <si>
    <t>入金</t>
  </si>
  <si>
    <t>(項) 1 繰越金</t>
  </si>
  <si>
    <t>繰越金</t>
  </si>
  <si>
    <t xml:space="preserve"> 前年度繰越金</t>
  </si>
  <si>
    <t>(項) 1 延滞金、加算金及び過料</t>
    <phoneticPr fontId="7"/>
  </si>
  <si>
    <t>延滞金</t>
  </si>
  <si>
    <t xml:space="preserve"> 廃目</t>
  </si>
  <si>
    <t>- 6 -</t>
    <phoneticPr fontId="7"/>
  </si>
  <si>
    <t>(款) 1 国民健康保険税</t>
    <phoneticPr fontId="7"/>
  </si>
  <si>
    <t>(項) 1 国民健康保険税</t>
    <phoneticPr fontId="7"/>
  </si>
  <si>
    <t>国民健康保険税</t>
  </si>
  <si>
    <t>医療給付費分現年課税</t>
  </si>
  <si>
    <t xml:space="preserve"> 医療給付費分現年課税分</t>
  </si>
  <si>
    <t>分</t>
  </si>
  <si>
    <t>後期高齢者支援分現年</t>
  </si>
  <si>
    <t xml:space="preserve"> 後期高齢者支援分現年課税分</t>
  </si>
  <si>
    <t>課税分</t>
  </si>
  <si>
    <t>介護納付金分現年課税</t>
  </si>
  <si>
    <t xml:space="preserve"> 介護納付金分現年課税分</t>
  </si>
  <si>
    <t>医療給付費分滞納繰越</t>
  </si>
  <si>
    <t xml:space="preserve"> 医療給付費分滞納繰越分</t>
  </si>
  <si>
    <t>後期高齢者支援分滞納</t>
  </si>
  <si>
    <t xml:space="preserve"> 後期高齢者支援分滞納繰越分</t>
  </si>
  <si>
    <t>繰越分</t>
  </si>
  <si>
    <t>介護納付金分滞納繰越</t>
  </si>
  <si>
    <t xml:space="preserve"> 介護納付金分滞納繰越分</t>
  </si>
  <si>
    <t>(款) 2 使用料及び手数料</t>
    <phoneticPr fontId="7"/>
  </si>
  <si>
    <t>(項) 1 手数料</t>
    <phoneticPr fontId="7"/>
  </si>
  <si>
    <t xml:space="preserve"> 国民健康保険税督促手数料</t>
  </si>
  <si>
    <t>(款) 3 国庫支出金</t>
  </si>
  <si>
    <t>(項) 1 国庫補助金</t>
  </si>
  <si>
    <t>社会保障・税番号制度</t>
  </si>
  <si>
    <t xml:space="preserve"> 社会保障・税番号制度システム整備費等補助金</t>
  </si>
  <si>
    <t>システム整備費等補助</t>
  </si>
  <si>
    <t>(款) 4 県支出金</t>
    <phoneticPr fontId="7"/>
  </si>
  <si>
    <t>(項) 1 県補助金</t>
    <phoneticPr fontId="7"/>
  </si>
  <si>
    <t>保険給付費等交付金</t>
  </si>
  <si>
    <t>普通交付金</t>
  </si>
  <si>
    <t xml:space="preserve"> 普通交付金</t>
  </si>
  <si>
    <t>特別交付金</t>
  </si>
  <si>
    <t xml:space="preserve"> 保険者努力支援分                                   9,102</t>
  </si>
  <si>
    <t xml:space="preserve"> 特別調整交付金分                                  14,319</t>
  </si>
  <si>
    <t xml:space="preserve"> 県繰入金（２号分）                                19,724</t>
  </si>
  <si>
    <t xml:space="preserve"> 特定健康診査等負担金                               3,358</t>
  </si>
  <si>
    <t>(項) 2 財政安定化基金交付金</t>
    <phoneticPr fontId="7"/>
  </si>
  <si>
    <t>財政安定化基金交付金</t>
  </si>
  <si>
    <t xml:space="preserve"> 財政安定化基金交付金</t>
  </si>
  <si>
    <t>- 7 -</t>
    <phoneticPr fontId="7"/>
  </si>
  <si>
    <t>- 8 -</t>
    <phoneticPr fontId="7"/>
  </si>
  <si>
    <t>(款) 5 財産収入</t>
  </si>
  <si>
    <t xml:space="preserve"> 国民健康保険基金預金利子</t>
  </si>
  <si>
    <t>(款) 6 繰入金</t>
    <phoneticPr fontId="7"/>
  </si>
  <si>
    <t>(項) 1 他会計繰入金</t>
    <phoneticPr fontId="7"/>
  </si>
  <si>
    <t>一般会計繰入金</t>
  </si>
  <si>
    <t>保険基盤安定制度繰入</t>
  </si>
  <si>
    <t xml:space="preserve"> 保険基盤安定制度繰入金</t>
  </si>
  <si>
    <t>出産育児一時金繰入金</t>
  </si>
  <si>
    <t xml:space="preserve"> 出産育児一時金繰入金</t>
  </si>
  <si>
    <t>国保財政安定化支援事</t>
  </si>
  <si>
    <t xml:space="preserve"> 国保財政安定化支援事業繰入金</t>
  </si>
  <si>
    <t>業繰入金</t>
  </si>
  <si>
    <t>事務費繰入金</t>
  </si>
  <si>
    <t xml:space="preserve"> 事務費繰入金</t>
  </si>
  <si>
    <t>産前産後保険料免除繰</t>
  </si>
  <si>
    <t xml:space="preserve"> 産前産後保険料免除繰入金</t>
  </si>
  <si>
    <t>国民健康保険基金繰入</t>
  </si>
  <si>
    <t xml:space="preserve"> 国民健康保険基金繰入金</t>
  </si>
  <si>
    <t>(款) 7 繰越金</t>
  </si>
  <si>
    <t>(款) 8 諸収入</t>
    <phoneticPr fontId="7"/>
  </si>
  <si>
    <t xml:space="preserve"> 保険税延滞金</t>
  </si>
  <si>
    <t>加算金</t>
  </si>
  <si>
    <t xml:space="preserve"> 加算金</t>
  </si>
  <si>
    <t>(項) 2 雑入</t>
    <phoneticPr fontId="7"/>
  </si>
  <si>
    <t>第三者納付金</t>
  </si>
  <si>
    <t xml:space="preserve"> 第三者納付損害賠償金</t>
  </si>
  <si>
    <t>返納金</t>
  </si>
  <si>
    <t xml:space="preserve"> 返納金</t>
  </si>
  <si>
    <t>(款) 9 町債</t>
    <phoneticPr fontId="7"/>
  </si>
  <si>
    <t>(項) 1 財政安定化基金貸付金</t>
    <phoneticPr fontId="7"/>
  </si>
  <si>
    <t>財政安定化基金貸付金</t>
  </si>
  <si>
    <t xml:space="preserve"> 財政安定化基金貸付金</t>
  </si>
  <si>
    <t>- 9 -</t>
    <phoneticPr fontId="7"/>
  </si>
  <si>
    <t>還付加算金</t>
  </si>
  <si>
    <t>３　歳出</t>
  </si>
  <si>
    <t>(単位 千円)</t>
  </si>
  <si>
    <t>本   年   度   の   財   源   内   訳</t>
  </si>
  <si>
    <t>本年度</t>
  </si>
  <si>
    <t>前年度</t>
  </si>
  <si>
    <t>特    定    財    源</t>
  </si>
  <si>
    <t>一般</t>
  </si>
  <si>
    <t>区分</t>
    <phoneticPr fontId="2"/>
  </si>
  <si>
    <t>金額</t>
    <phoneticPr fontId="2"/>
  </si>
  <si>
    <t>説明</t>
    <phoneticPr fontId="2"/>
  </si>
  <si>
    <t>報酬</t>
  </si>
  <si>
    <t>職員手当等</t>
  </si>
  <si>
    <t>共済費</t>
  </si>
  <si>
    <t>報償費</t>
  </si>
  <si>
    <t>需用費</t>
  </si>
  <si>
    <t>役務費</t>
  </si>
  <si>
    <t>委託料</t>
  </si>
  <si>
    <t>使用料及び</t>
  </si>
  <si>
    <t>賃借料</t>
  </si>
  <si>
    <t>負担金補助</t>
  </si>
  <si>
    <t>及び交付金</t>
  </si>
  <si>
    <t>一般管理費</t>
  </si>
  <si>
    <t xml:space="preserve"> 消耗品費</t>
  </si>
  <si>
    <t xml:space="preserve"> 会計年度任用職員期末手当等</t>
  </si>
  <si>
    <t>積立金</t>
  </si>
  <si>
    <t>繰出金</t>
  </si>
  <si>
    <t xml:space="preserve"> 会計年度任用職員報酬</t>
  </si>
  <si>
    <t>費</t>
  </si>
  <si>
    <t>(項) 2 徴税費</t>
    <phoneticPr fontId="7"/>
  </si>
  <si>
    <t>扶助費</t>
  </si>
  <si>
    <t>賦課徴収費</t>
  </si>
  <si>
    <t>償還金利子</t>
  </si>
  <si>
    <t>及び割引料</t>
  </si>
  <si>
    <t xml:space="preserve"> 消耗品費                           150</t>
  </si>
  <si>
    <t>後期高齢者</t>
  </si>
  <si>
    <t xml:space="preserve"> 手数料</t>
  </si>
  <si>
    <t>予備費</t>
  </si>
  <si>
    <t>- 10 -</t>
    <phoneticPr fontId="7"/>
  </si>
  <si>
    <t>(款) 1 総務費</t>
    <phoneticPr fontId="7"/>
  </si>
  <si>
    <t>(項) 1 総務管理費</t>
    <phoneticPr fontId="7"/>
  </si>
  <si>
    <t xml:space="preserve"> 消耗品費                           376</t>
  </si>
  <si>
    <t xml:space="preserve"> 印刷製本費                         304</t>
  </si>
  <si>
    <t xml:space="preserve"> 通信運搬費                       1,643</t>
  </si>
  <si>
    <t xml:space="preserve"> 手数料                           3,440</t>
  </si>
  <si>
    <t xml:space="preserve"> 国民健康保険電算事務委託料       1,250</t>
  </si>
  <si>
    <t xml:space="preserve"> 国保情報システム保守委託料         253</t>
  </si>
  <si>
    <t xml:space="preserve"> オンライン資格確認等システム稼働運営負</t>
  </si>
  <si>
    <t xml:space="preserve"> 担金</t>
  </si>
  <si>
    <t>連合会負担</t>
  </si>
  <si>
    <t xml:space="preserve"> 福井県国民健康保険団体連合会負担金</t>
  </si>
  <si>
    <t xml:space="preserve"> 通信運搬費                         786</t>
  </si>
  <si>
    <t xml:space="preserve"> 手数料                             284</t>
  </si>
  <si>
    <t>(款) 1 総務費</t>
  </si>
  <si>
    <t>(項) 3 運営協議会費</t>
  </si>
  <si>
    <t>運営協議会</t>
  </si>
  <si>
    <t xml:space="preserve"> 国民健康保険運営協議会委員報酬</t>
  </si>
  <si>
    <t xml:space="preserve"> 食糧費</t>
  </si>
  <si>
    <t>(款) 2 保険給付費</t>
    <phoneticPr fontId="7"/>
  </si>
  <si>
    <t>(項) 1 療養諸費</t>
    <phoneticPr fontId="7"/>
  </si>
  <si>
    <t>療養給付費</t>
  </si>
  <si>
    <t xml:space="preserve"> 療養給付費負担金</t>
  </si>
  <si>
    <t>療養費</t>
  </si>
  <si>
    <t xml:space="preserve"> 療養費負担金</t>
  </si>
  <si>
    <t>審査支払手</t>
  </si>
  <si>
    <t>数料</t>
  </si>
  <si>
    <t>(項) 2 高額療養費</t>
    <phoneticPr fontId="7"/>
  </si>
  <si>
    <t>高額療養費</t>
  </si>
  <si>
    <t xml:space="preserve"> 高額療養費負担金</t>
  </si>
  <si>
    <t>高額介護合</t>
  </si>
  <si>
    <t xml:space="preserve"> 高額介護合算療養費負担金</t>
  </si>
  <si>
    <t>算療養費</t>
  </si>
  <si>
    <t>(款) 2 保険給付費</t>
  </si>
  <si>
    <t>(項) 3 移送費</t>
  </si>
  <si>
    <t>移送費</t>
  </si>
  <si>
    <t xml:space="preserve"> 移送費負担金</t>
  </si>
  <si>
    <t>(項) 4 出産育児諸費</t>
    <phoneticPr fontId="7"/>
  </si>
  <si>
    <t>出産育児一</t>
  </si>
  <si>
    <t xml:space="preserve"> 出産育児一時金</t>
  </si>
  <si>
    <t>時金</t>
  </si>
  <si>
    <t>(項) 5 葬祭諸費</t>
    <phoneticPr fontId="7"/>
  </si>
  <si>
    <t>葬祭費</t>
  </si>
  <si>
    <t xml:space="preserve"> 葬祭費</t>
  </si>
  <si>
    <t>(款) 3 国民健康保険事業費納付金</t>
  </si>
  <si>
    <t>(項) 1 医療給付費分</t>
  </si>
  <si>
    <t>医療給付費</t>
  </si>
  <si>
    <t xml:space="preserve"> 医療給付費分納付金</t>
  </si>
  <si>
    <t>(款) 3 国民健康保険事業費納付金</t>
    <phoneticPr fontId="7"/>
  </si>
  <si>
    <t>(項) 2 後期高齢者支援金等分</t>
    <phoneticPr fontId="7"/>
  </si>
  <si>
    <t xml:space="preserve"> 後期高齢者支援金等分納付金</t>
  </si>
  <si>
    <t>支援金等分</t>
  </si>
  <si>
    <t>(項) 3 介護納付金分</t>
    <phoneticPr fontId="7"/>
  </si>
  <si>
    <t>介護納付金</t>
  </si>
  <si>
    <t xml:space="preserve"> 介護納付金分納付金</t>
  </si>
  <si>
    <t>(款) 4 保健事業費</t>
    <phoneticPr fontId="7"/>
  </si>
  <si>
    <t>(項) 1 保健事業費</t>
    <phoneticPr fontId="7"/>
  </si>
  <si>
    <t>保健衛生普</t>
  </si>
  <si>
    <t>及費</t>
  </si>
  <si>
    <t>(款) 4 保健事業費</t>
  </si>
  <si>
    <t>(項) 1 保健事業費</t>
  </si>
  <si>
    <t xml:space="preserve"> 会計年度任用職員共済組合負担金     258</t>
  </si>
  <si>
    <t xml:space="preserve"> 会計年度任用職員社会保険料         437</t>
  </si>
  <si>
    <t xml:space="preserve"> 健康教室等講師謝礼</t>
  </si>
  <si>
    <t xml:space="preserve"> 印刷製本費                         277</t>
  </si>
  <si>
    <t xml:space="preserve"> 通信運搬費                       1,496</t>
  </si>
  <si>
    <t xml:space="preserve"> 手数料                           1,004</t>
  </si>
  <si>
    <t xml:space="preserve"> 特定健康診査特定保健指導システム保守委</t>
  </si>
  <si>
    <t xml:space="preserve"> 託料                               264</t>
  </si>
  <si>
    <t xml:space="preserve"> 特定健康診査委託料               9,271</t>
  </si>
  <si>
    <t xml:space="preserve"> 人間ドック受診委託料             1,760</t>
  </si>
  <si>
    <t xml:space="preserve"> 保健指導教材リース料                44</t>
  </si>
  <si>
    <t xml:space="preserve"> 健診データ等分析支援ソフト用端末リース</t>
  </si>
  <si>
    <t xml:space="preserve"> 料                                  56</t>
  </si>
  <si>
    <t xml:space="preserve"> 人間ドック受診助成費</t>
  </si>
  <si>
    <t>(款) 5 基金積立金</t>
    <phoneticPr fontId="7"/>
  </si>
  <si>
    <t>(項) 1 基金積立金</t>
    <phoneticPr fontId="7"/>
  </si>
  <si>
    <t>基金積立金</t>
  </si>
  <si>
    <t xml:space="preserve"> 国民健康保険基金積立金</t>
  </si>
  <si>
    <t>(款) 6 諸支出金</t>
  </si>
  <si>
    <t>(項) 1 償還金及び還付加算金</t>
  </si>
  <si>
    <t>保険税還付</t>
  </si>
  <si>
    <t xml:space="preserve"> 保険税還付金</t>
  </si>
  <si>
    <t xml:space="preserve"> 保険税還付加算金</t>
  </si>
  <si>
    <t>償還金</t>
  </si>
  <si>
    <t>(款) 6 諸支出金</t>
    <phoneticPr fontId="7"/>
  </si>
  <si>
    <t>(項) 2 繰出金</t>
    <phoneticPr fontId="7"/>
  </si>
  <si>
    <t>一般会計繰</t>
  </si>
  <si>
    <t xml:space="preserve"> 一般会計繰出金</t>
  </si>
  <si>
    <t>出金</t>
  </si>
  <si>
    <t>(款) 7 予備費</t>
    <phoneticPr fontId="7"/>
  </si>
  <si>
    <t>(項) 1 予備費</t>
    <phoneticPr fontId="7"/>
  </si>
  <si>
    <t>(款)    共同事業拠出金</t>
    <phoneticPr fontId="7"/>
  </si>
  <si>
    <t>(項)    共同事業拠出金</t>
  </si>
  <si>
    <t>共同事業拠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</si>
</sst>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&quot;#,##0"/>
    <numFmt numFmtId="177" formatCode="#,###;&quot;△&quot;#,###"/>
    <numFmt numFmtId="178" formatCode="#,###;#,###"/>
    <numFmt numFmtId="179" formatCode="#,##0;#,##0"/>
  </numFmts>
  <fonts count="9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明朝"/>
      <family val="1"/>
      <charset val="128"/>
    </font>
    <font>
      <sz val="10"/>
      <name val="ＭＳ 明朝"/>
      <family val="1"/>
      <charset val="128"/>
    </font>
    <font>
      <sz val="10"/>
      <name val="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176" fontId="4" fillId="0" borderId="0" xfId="0" applyNumberFormat="1" applyFont="1" applyAlignment="1">
      <alignment vertical="center"/>
    </xf>
    <xf numFmtId="0" fontId="0" fillId="0" borderId="9" xfId="0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0" fillId="0" borderId="15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13" xfId="0" applyBorder="1" applyAlignment="1">
      <alignment horizontal="centerContinuous"/>
    </xf>
    <xf numFmtId="176" fontId="0" fillId="0" borderId="12" xfId="0" applyNumberForma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4" fillId="0" borderId="18" xfId="0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19" xfId="0" applyFont="1" applyBorder="1" applyAlignment="1">
      <alignment horizontal="distributed" vertical="center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distributed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6" xfId="0" applyBorder="1"/>
    <xf numFmtId="0" fontId="0" fillId="0" borderId="28" xfId="0" applyBorder="1" applyAlignment="1">
      <alignment horizontal="distributed" vertical="center" justifyLastLine="1"/>
    </xf>
    <xf numFmtId="0" fontId="0" fillId="0" borderId="32" xfId="0" applyBorder="1" applyAlignment="1">
      <alignment horizontal="distributed" vertical="center" justifyLastLine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distributed" vertical="center"/>
    </xf>
    <xf numFmtId="0" fontId="0" fillId="0" borderId="33" xfId="0" quotePrefix="1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176" fontId="4" fillId="0" borderId="20" xfId="0" applyNumberFormat="1" applyFont="1" applyBorder="1" applyAlignment="1">
      <alignment vertical="center"/>
    </xf>
    <xf numFmtId="176" fontId="0" fillId="0" borderId="20" xfId="0" applyNumberFormat="1" applyBorder="1" applyAlignment="1">
      <alignment horizontal="right" vertical="center"/>
    </xf>
    <xf numFmtId="177" fontId="0" fillId="0" borderId="20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9" fontId="0" fillId="0" borderId="20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7" fontId="0" fillId="0" borderId="22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179" fontId="4" fillId="0" borderId="20" xfId="0" applyNumberFormat="1" applyFont="1" applyBorder="1" applyAlignment="1">
      <alignment vertical="center"/>
    </xf>
    <xf numFmtId="179" fontId="0" fillId="0" borderId="0" xfId="0" applyNumberFormat="1" applyAlignment="1">
      <alignment horizontal="right"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>
      <alignment horizontal="right" vertical="center"/>
    </xf>
    <xf numFmtId="0" fontId="6" fillId="0" borderId="2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176" fontId="6" fillId="0" borderId="26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176" fontId="6" fillId="0" borderId="16" xfId="0" applyNumberFormat="1" applyFont="1" applyBorder="1" applyAlignment="1">
      <alignment horizontal="centerContinuous" vertical="center"/>
    </xf>
    <xf numFmtId="0" fontId="6" fillId="0" borderId="35" xfId="0" applyFont="1" applyBorder="1" applyAlignment="1">
      <alignment vertical="center"/>
    </xf>
    <xf numFmtId="176" fontId="6" fillId="0" borderId="36" xfId="0" applyNumberFormat="1" applyFont="1" applyBorder="1" applyAlignment="1">
      <alignment horizontal="distributed" vertical="center" justifyLastLine="1"/>
    </xf>
    <xf numFmtId="176" fontId="6" fillId="0" borderId="27" xfId="0" applyNumberFormat="1" applyFont="1" applyBorder="1" applyAlignment="1">
      <alignment horizontal="distributed" vertical="center" justifyLastLine="1"/>
    </xf>
    <xf numFmtId="0" fontId="6" fillId="0" borderId="38" xfId="0" quotePrefix="1" applyFont="1" applyBorder="1" applyAlignment="1">
      <alignment horizontal="distributed" vertical="center" justifyLastLine="1"/>
    </xf>
    <xf numFmtId="0" fontId="6" fillId="0" borderId="1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176" fontId="6" fillId="0" borderId="20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176" fontId="8" fillId="0" borderId="2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6" fillId="0" borderId="19" xfId="0" applyFont="1" applyBorder="1" applyAlignment="1">
      <alignment horizontal="distributed" vertical="center"/>
    </xf>
    <xf numFmtId="176" fontId="8" fillId="0" borderId="33" xfId="0" applyNumberFormat="1" applyFont="1" applyBorder="1" applyAlignment="1">
      <alignment vertical="center"/>
    </xf>
    <xf numFmtId="0" fontId="6" fillId="0" borderId="34" xfId="0" quotePrefix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76" fontId="6" fillId="0" borderId="33" xfId="0" applyNumberFormat="1" applyFont="1" applyBorder="1" applyAlignment="1">
      <alignment vertical="center"/>
    </xf>
    <xf numFmtId="176" fontId="8" fillId="0" borderId="39" xfId="0" applyNumberFormat="1" applyFont="1" applyBorder="1" applyAlignment="1">
      <alignment vertical="center"/>
    </xf>
    <xf numFmtId="176" fontId="6" fillId="0" borderId="39" xfId="0" applyNumberFormat="1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6" fillId="0" borderId="38" xfId="0" quotePrefix="1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176" fontId="6" fillId="0" borderId="29" xfId="0" applyNumberFormat="1" applyFont="1" applyBorder="1" applyAlignment="1">
      <alignment vertical="center"/>
    </xf>
    <xf numFmtId="0" fontId="0" fillId="0" borderId="0" xfId="0" quotePrefix="1" applyAlignment="1">
      <alignment horizontal="centerContinuous" vertical="center"/>
    </xf>
    <xf numFmtId="0" fontId="6" fillId="0" borderId="0" xfId="0" quotePrefix="1" applyFont="1" applyAlignment="1">
      <alignment horizontal="centerContinuous"/>
    </xf>
    <xf numFmtId="0" fontId="6" fillId="0" borderId="0" xfId="0" quotePrefix="1" applyFont="1" applyAlignment="1">
      <alignment horizontal="center"/>
    </xf>
    <xf numFmtId="0" fontId="6" fillId="0" borderId="9" xfId="0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11" xfId="0" applyFont="1" applyBorder="1" applyAlignment="1">
      <alignment horizontal="distributed" vertical="center"/>
    </xf>
    <xf numFmtId="0" fontId="8" fillId="0" borderId="39" xfId="0" applyFont="1" applyBorder="1" applyAlignment="1">
      <alignment vertical="center"/>
    </xf>
    <xf numFmtId="0" fontId="6" fillId="0" borderId="40" xfId="0" quotePrefix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176" fontId="6" fillId="0" borderId="41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6" fillId="0" borderId="42" xfId="0" quotePrefix="1" applyFont="1" applyBorder="1" applyAlignment="1">
      <alignment horizontal="distributed" vertical="center" justifyLastLine="1"/>
    </xf>
    <xf numFmtId="0" fontId="6" fillId="0" borderId="38" xfId="0" applyFont="1" applyBorder="1" applyAlignment="1">
      <alignment horizontal="distributed" vertical="center" justifyLastLine="1"/>
    </xf>
    <xf numFmtId="176" fontId="6" fillId="0" borderId="43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0" fontId="6" fillId="0" borderId="30" xfId="0" applyFont="1" applyBorder="1" applyAlignment="1">
      <alignment horizontal="distributed" vertical="center" justifyLastLine="1"/>
    </xf>
    <xf numFmtId="0" fontId="6" fillId="0" borderId="44" xfId="0" applyFont="1" applyBorder="1" applyAlignment="1">
      <alignment horizontal="distributed" vertical="center" justifyLastLine="1"/>
    </xf>
    <xf numFmtId="0" fontId="6" fillId="0" borderId="43" xfId="0" applyFont="1" applyBorder="1" applyAlignment="1">
      <alignment horizontal="distributed" vertical="center" justifyLastLine="1"/>
    </xf>
    <xf numFmtId="176" fontId="6" fillId="0" borderId="36" xfId="0" applyNumberFormat="1" applyFont="1" applyBorder="1" applyAlignment="1">
      <alignment vertical="center"/>
    </xf>
    <xf numFmtId="177" fontId="8" fillId="0" borderId="28" xfId="0" applyNumberFormat="1" applyFont="1" applyBorder="1" applyAlignment="1">
      <alignment vertical="center"/>
    </xf>
    <xf numFmtId="177" fontId="6" fillId="0" borderId="28" xfId="0" applyNumberFormat="1" applyFont="1" applyBorder="1" applyAlignment="1">
      <alignment vertical="center"/>
    </xf>
    <xf numFmtId="176" fontId="6" fillId="0" borderId="45" xfId="0" applyNumberFormat="1" applyFont="1" applyBorder="1" applyAlignment="1">
      <alignment vertical="center"/>
    </xf>
    <xf numFmtId="177" fontId="8" fillId="0" borderId="39" xfId="0" applyNumberFormat="1" applyFont="1" applyBorder="1" applyAlignment="1">
      <alignment vertical="center"/>
    </xf>
    <xf numFmtId="177" fontId="6" fillId="0" borderId="45" xfId="0" applyNumberFormat="1" applyFont="1" applyBorder="1" applyAlignment="1">
      <alignment vertical="center"/>
    </xf>
    <xf numFmtId="179" fontId="8" fillId="0" borderId="28" xfId="0" applyNumberFormat="1" applyFont="1" applyBorder="1" applyAlignment="1">
      <alignment vertical="center"/>
    </xf>
    <xf numFmtId="177" fontId="6" fillId="0" borderId="33" xfId="0" applyNumberFormat="1" applyFont="1" applyBorder="1" applyAlignment="1">
      <alignment vertical="center"/>
    </xf>
    <xf numFmtId="179" fontId="8" fillId="0" borderId="33" xfId="0" applyNumberFormat="1" applyFont="1" applyBorder="1" applyAlignment="1">
      <alignment vertical="center"/>
    </xf>
    <xf numFmtId="177" fontId="8" fillId="0" borderId="33" xfId="0" applyNumberFormat="1" applyFont="1" applyBorder="1" applyAlignment="1">
      <alignment vertical="center"/>
    </xf>
    <xf numFmtId="176" fontId="6" fillId="0" borderId="4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Continuous" vertical="center"/>
    </xf>
    <xf numFmtId="0" fontId="6" fillId="0" borderId="28" xfId="0" applyFont="1" applyBorder="1" applyAlignment="1">
      <alignment horizontal="distributed" vertical="center" justifyLastLine="1"/>
    </xf>
    <xf numFmtId="0" fontId="6" fillId="0" borderId="29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justifyLastLine="1"/>
    </xf>
    <xf numFmtId="0" fontId="6" fillId="0" borderId="37" xfId="0" applyFont="1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 justifyLastLine="1"/>
    </xf>
    <xf numFmtId="0" fontId="0" fillId="0" borderId="43" xfId="0" applyBorder="1" applyAlignment="1">
      <alignment horizontal="distributed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133350</xdr:colOff>
      <xdr:row>0</xdr:row>
      <xdr:rowOff>241300</xdr:rowOff>
    </xdr:to>
    <xdr:sp macro="" textlink="">
      <xdr:nvSpPr>
        <xdr:cNvPr id="5" name="横ページ行">
          <a:extLst>
            <a:ext uri="{FF2B5EF4-FFF2-40B4-BE49-F238E27FC236}">
              <a16:creationId xmlns:a16="http://schemas.microsoft.com/office/drawing/2014/main" id="{F07D6C06-73C6-44F5-B9F7-901D28780EEC}"/>
            </a:ext>
          </a:extLst>
        </xdr:cNvPr>
        <xdr:cNvSpPr txBox="1">
          <a:spLocks noChangeArrowheads="1"/>
        </xdr:cNvSpPr>
      </xdr:nvSpPr>
      <xdr:spPr bwMode="auto">
        <a:xfrm>
          <a:off x="0" y="22288500"/>
          <a:ext cx="11115675" cy="24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国民健康保険事業特別会計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9</xdr:col>
      <xdr:colOff>133350</xdr:colOff>
      <xdr:row>59</xdr:row>
      <xdr:rowOff>241300</xdr:rowOff>
    </xdr:to>
    <xdr:sp macro="" textlink="">
      <xdr:nvSpPr>
        <xdr:cNvPr id="15" name="横ページ行">
          <a:extLst>
            <a:ext uri="{FF2B5EF4-FFF2-40B4-BE49-F238E27FC236}">
              <a16:creationId xmlns:a16="http://schemas.microsoft.com/office/drawing/2014/main" id="{C7A9DABB-8C55-4081-93E3-9FB71C0DB475}"/>
            </a:ext>
          </a:extLst>
        </xdr:cNvPr>
        <xdr:cNvSpPr txBox="1">
          <a:spLocks noChangeArrowheads="1"/>
        </xdr:cNvSpPr>
      </xdr:nvSpPr>
      <xdr:spPr bwMode="auto">
        <a:xfrm>
          <a:off x="0" y="103765350"/>
          <a:ext cx="11115675" cy="24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国民健康保険事業特別会計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2181225</xdr:colOff>
      <xdr:row>0</xdr:row>
      <xdr:rowOff>241300</xdr:rowOff>
    </xdr:to>
    <xdr:sp macro="" textlink="">
      <xdr:nvSpPr>
        <xdr:cNvPr id="3" name="横ページ行">
          <a:extLst>
            <a:ext uri="{FF2B5EF4-FFF2-40B4-BE49-F238E27FC236}">
              <a16:creationId xmlns:a16="http://schemas.microsoft.com/office/drawing/2014/main" id="{0120DEB5-E5C9-4B29-AFC4-C2817D2AA355}"/>
            </a:ext>
          </a:extLst>
        </xdr:cNvPr>
        <xdr:cNvSpPr txBox="1">
          <a:spLocks noChangeArrowheads="1"/>
        </xdr:cNvSpPr>
      </xdr:nvSpPr>
      <xdr:spPr bwMode="auto">
        <a:xfrm>
          <a:off x="0" y="7429500"/>
          <a:ext cx="1098232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国民健康保険事業特別会計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10</xdr:col>
      <xdr:colOff>933450</xdr:colOff>
      <xdr:row>29</xdr:row>
      <xdr:rowOff>241300</xdr:rowOff>
    </xdr:to>
    <xdr:sp macro="" textlink="">
      <xdr:nvSpPr>
        <xdr:cNvPr id="3" name="横ページ行">
          <a:extLst>
            <a:ext uri="{FF2B5EF4-FFF2-40B4-BE49-F238E27FC236}">
              <a16:creationId xmlns:a16="http://schemas.microsoft.com/office/drawing/2014/main" id="{30BD1328-2C6D-464C-976C-BFCE9EFB6B83}"/>
            </a:ext>
          </a:extLst>
        </xdr:cNvPr>
        <xdr:cNvSpPr txBox="1">
          <a:spLocks noChangeArrowheads="1"/>
        </xdr:cNvSpPr>
      </xdr:nvSpPr>
      <xdr:spPr bwMode="auto">
        <a:xfrm>
          <a:off x="0" y="14611350"/>
          <a:ext cx="1082040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国民健康保険事業特別会計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4029075</xdr:colOff>
      <xdr:row>0</xdr:row>
      <xdr:rowOff>215900</xdr:rowOff>
    </xdr:to>
    <xdr:sp macro="" textlink="">
      <xdr:nvSpPr>
        <xdr:cNvPr id="24" name="横ページ行">
          <a:extLst>
            <a:ext uri="{FF2B5EF4-FFF2-40B4-BE49-F238E27FC236}">
              <a16:creationId xmlns:a16="http://schemas.microsoft.com/office/drawing/2014/main" id="{0EB1ECBB-F34F-48B8-AF2C-E99D0973A925}"/>
            </a:ext>
          </a:extLst>
        </xdr:cNvPr>
        <xdr:cNvSpPr txBox="1">
          <a:spLocks noChangeArrowheads="1"/>
        </xdr:cNvSpPr>
      </xdr:nvSpPr>
      <xdr:spPr bwMode="auto">
        <a:xfrm>
          <a:off x="0" y="163868100"/>
          <a:ext cx="109442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国民健康保険事業特別会計</a:t>
          </a:r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8</xdr:col>
      <xdr:colOff>4029075</xdr:colOff>
      <xdr:row>67</xdr:row>
      <xdr:rowOff>215900</xdr:rowOff>
    </xdr:to>
    <xdr:sp macro="" textlink="">
      <xdr:nvSpPr>
        <xdr:cNvPr id="25" name="横ページ行">
          <a:extLst>
            <a:ext uri="{FF2B5EF4-FFF2-40B4-BE49-F238E27FC236}">
              <a16:creationId xmlns:a16="http://schemas.microsoft.com/office/drawing/2014/main" id="{E801EB64-8543-4022-9620-40BE336A79BA}"/>
            </a:ext>
          </a:extLst>
        </xdr:cNvPr>
        <xdr:cNvSpPr txBox="1">
          <a:spLocks noChangeArrowheads="1"/>
        </xdr:cNvSpPr>
      </xdr:nvSpPr>
      <xdr:spPr bwMode="auto">
        <a:xfrm>
          <a:off x="0" y="178546125"/>
          <a:ext cx="109442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国民健康保険事業特別会計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8</xdr:col>
      <xdr:colOff>4029075</xdr:colOff>
      <xdr:row>68</xdr:row>
      <xdr:rowOff>215900</xdr:rowOff>
    </xdr:to>
    <xdr:sp macro="" textlink="">
      <xdr:nvSpPr>
        <xdr:cNvPr id="26" name="横ページ行">
          <a:extLst>
            <a:ext uri="{FF2B5EF4-FFF2-40B4-BE49-F238E27FC236}">
              <a16:creationId xmlns:a16="http://schemas.microsoft.com/office/drawing/2014/main" id="{3E5F7B0E-CF20-4E14-900B-A80D1D8F2719}"/>
            </a:ext>
          </a:extLst>
        </xdr:cNvPr>
        <xdr:cNvSpPr txBox="1">
          <a:spLocks noChangeArrowheads="1"/>
        </xdr:cNvSpPr>
      </xdr:nvSpPr>
      <xdr:spPr bwMode="auto">
        <a:xfrm>
          <a:off x="0" y="178765200"/>
          <a:ext cx="109442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国民健康保険事業特別会計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8</xdr:col>
      <xdr:colOff>4029075</xdr:colOff>
      <xdr:row>135</xdr:row>
      <xdr:rowOff>215900</xdr:rowOff>
    </xdr:to>
    <xdr:sp macro="" textlink="">
      <xdr:nvSpPr>
        <xdr:cNvPr id="27" name="横ページ行">
          <a:extLst>
            <a:ext uri="{FF2B5EF4-FFF2-40B4-BE49-F238E27FC236}">
              <a16:creationId xmlns:a16="http://schemas.microsoft.com/office/drawing/2014/main" id="{8D60F796-D50F-4151-8E91-368A03AEFBB9}"/>
            </a:ext>
          </a:extLst>
        </xdr:cNvPr>
        <xdr:cNvSpPr txBox="1">
          <a:spLocks noChangeArrowheads="1"/>
        </xdr:cNvSpPr>
      </xdr:nvSpPr>
      <xdr:spPr bwMode="auto">
        <a:xfrm>
          <a:off x="0" y="193443225"/>
          <a:ext cx="109442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国民健康保険事業特別会計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2800350</xdr:colOff>
      <xdr:row>0</xdr:row>
      <xdr:rowOff>215900</xdr:rowOff>
    </xdr:to>
    <xdr:sp macro="" textlink="">
      <xdr:nvSpPr>
        <xdr:cNvPr id="86" name="横ページ行">
          <a:extLst>
            <a:ext uri="{FF2B5EF4-FFF2-40B4-BE49-F238E27FC236}">
              <a16:creationId xmlns:a16="http://schemas.microsoft.com/office/drawing/2014/main" id="{E8A5722D-AF6D-4803-A4DC-BF714221E0DA}"/>
            </a:ext>
          </a:extLst>
        </xdr:cNvPr>
        <xdr:cNvSpPr txBox="1">
          <a:spLocks noChangeArrowheads="1"/>
        </xdr:cNvSpPr>
      </xdr:nvSpPr>
      <xdr:spPr bwMode="auto">
        <a:xfrm>
          <a:off x="0" y="625678200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国民健康保険事業特別会計</a:t>
          </a:r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12</xdr:col>
      <xdr:colOff>2800350</xdr:colOff>
      <xdr:row>67</xdr:row>
      <xdr:rowOff>215900</xdr:rowOff>
    </xdr:to>
    <xdr:sp macro="" textlink="">
      <xdr:nvSpPr>
        <xdr:cNvPr id="87" name="横ページ行">
          <a:extLst>
            <a:ext uri="{FF2B5EF4-FFF2-40B4-BE49-F238E27FC236}">
              <a16:creationId xmlns:a16="http://schemas.microsoft.com/office/drawing/2014/main" id="{48682AE7-409D-47C8-B22E-FA437B26FE2A}"/>
            </a:ext>
          </a:extLst>
        </xdr:cNvPr>
        <xdr:cNvSpPr txBox="1">
          <a:spLocks noChangeArrowheads="1"/>
        </xdr:cNvSpPr>
      </xdr:nvSpPr>
      <xdr:spPr bwMode="auto">
        <a:xfrm>
          <a:off x="0" y="640356225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国民健康保険事業特別会計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12</xdr:col>
      <xdr:colOff>2800350</xdr:colOff>
      <xdr:row>68</xdr:row>
      <xdr:rowOff>215900</xdr:rowOff>
    </xdr:to>
    <xdr:sp macro="" textlink="">
      <xdr:nvSpPr>
        <xdr:cNvPr id="88" name="横ページ行">
          <a:extLst>
            <a:ext uri="{FF2B5EF4-FFF2-40B4-BE49-F238E27FC236}">
              <a16:creationId xmlns:a16="http://schemas.microsoft.com/office/drawing/2014/main" id="{5C931269-A544-4C82-8D09-E6EE161983BD}"/>
            </a:ext>
          </a:extLst>
        </xdr:cNvPr>
        <xdr:cNvSpPr txBox="1">
          <a:spLocks noChangeArrowheads="1"/>
        </xdr:cNvSpPr>
      </xdr:nvSpPr>
      <xdr:spPr bwMode="auto">
        <a:xfrm>
          <a:off x="0" y="640575300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国民健康保険事業特別会計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12</xdr:col>
      <xdr:colOff>2800350</xdr:colOff>
      <xdr:row>135</xdr:row>
      <xdr:rowOff>215900</xdr:rowOff>
    </xdr:to>
    <xdr:sp macro="" textlink="">
      <xdr:nvSpPr>
        <xdr:cNvPr id="89" name="横ページ行">
          <a:extLst>
            <a:ext uri="{FF2B5EF4-FFF2-40B4-BE49-F238E27FC236}">
              <a16:creationId xmlns:a16="http://schemas.microsoft.com/office/drawing/2014/main" id="{88FA7DA0-0A05-49D0-9E74-C016ED25FEA0}"/>
            </a:ext>
          </a:extLst>
        </xdr:cNvPr>
        <xdr:cNvSpPr txBox="1">
          <a:spLocks noChangeArrowheads="1"/>
        </xdr:cNvSpPr>
      </xdr:nvSpPr>
      <xdr:spPr bwMode="auto">
        <a:xfrm>
          <a:off x="0" y="655253325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国民健康保険事業特別会計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12</xdr:col>
      <xdr:colOff>2800350</xdr:colOff>
      <xdr:row>136</xdr:row>
      <xdr:rowOff>215900</xdr:rowOff>
    </xdr:to>
    <xdr:sp macro="" textlink="">
      <xdr:nvSpPr>
        <xdr:cNvPr id="90" name="横ページ行">
          <a:extLst>
            <a:ext uri="{FF2B5EF4-FFF2-40B4-BE49-F238E27FC236}">
              <a16:creationId xmlns:a16="http://schemas.microsoft.com/office/drawing/2014/main" id="{7DC5231D-3F21-4EBB-BB0E-713134F17E0F}"/>
            </a:ext>
          </a:extLst>
        </xdr:cNvPr>
        <xdr:cNvSpPr txBox="1">
          <a:spLocks noChangeArrowheads="1"/>
        </xdr:cNvSpPr>
      </xdr:nvSpPr>
      <xdr:spPr bwMode="auto">
        <a:xfrm>
          <a:off x="0" y="655472400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国民健康保険事業特別会計</a:t>
          </a:r>
        </a:p>
      </xdr:txBody>
    </xdr:sp>
    <xdr:clientData/>
  </xdr:twoCellAnchor>
  <xdr:twoCellAnchor>
    <xdr:from>
      <xdr:col>0</xdr:col>
      <xdr:colOff>0</xdr:colOff>
      <xdr:row>203</xdr:row>
      <xdr:rowOff>0</xdr:rowOff>
    </xdr:from>
    <xdr:to>
      <xdr:col>12</xdr:col>
      <xdr:colOff>2800350</xdr:colOff>
      <xdr:row>203</xdr:row>
      <xdr:rowOff>215900</xdr:rowOff>
    </xdr:to>
    <xdr:sp macro="" textlink="">
      <xdr:nvSpPr>
        <xdr:cNvPr id="91" name="横ページ行">
          <a:extLst>
            <a:ext uri="{FF2B5EF4-FFF2-40B4-BE49-F238E27FC236}">
              <a16:creationId xmlns:a16="http://schemas.microsoft.com/office/drawing/2014/main" id="{F7D983BD-26CA-404B-BA7A-5C4CC4E09301}"/>
            </a:ext>
          </a:extLst>
        </xdr:cNvPr>
        <xdr:cNvSpPr txBox="1">
          <a:spLocks noChangeArrowheads="1"/>
        </xdr:cNvSpPr>
      </xdr:nvSpPr>
      <xdr:spPr bwMode="auto">
        <a:xfrm>
          <a:off x="0" y="670150425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国民健康保険事業特別会計</a:t>
          </a:r>
        </a:p>
      </xdr:txBody>
    </xdr:sp>
    <xdr:clientData/>
  </xdr:twoCellAnchor>
  <xdr:twoCellAnchor>
    <xdr:from>
      <xdr:col>0</xdr:col>
      <xdr:colOff>0</xdr:colOff>
      <xdr:row>204</xdr:row>
      <xdr:rowOff>0</xdr:rowOff>
    </xdr:from>
    <xdr:to>
      <xdr:col>12</xdr:col>
      <xdr:colOff>2800350</xdr:colOff>
      <xdr:row>204</xdr:row>
      <xdr:rowOff>215900</xdr:rowOff>
    </xdr:to>
    <xdr:sp macro="" textlink="">
      <xdr:nvSpPr>
        <xdr:cNvPr id="92" name="横ページ行">
          <a:extLst>
            <a:ext uri="{FF2B5EF4-FFF2-40B4-BE49-F238E27FC236}">
              <a16:creationId xmlns:a16="http://schemas.microsoft.com/office/drawing/2014/main" id="{4709134B-D94A-4A3A-AED1-6CB77DF3889B}"/>
            </a:ext>
          </a:extLst>
        </xdr:cNvPr>
        <xdr:cNvSpPr txBox="1">
          <a:spLocks noChangeArrowheads="1"/>
        </xdr:cNvSpPr>
      </xdr:nvSpPr>
      <xdr:spPr bwMode="auto">
        <a:xfrm>
          <a:off x="0" y="670369500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国民健康保険事業特別会計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14229-7A7A-4E96-98DD-A1275F8CD9C5}">
  <sheetPr codeName="Sheet1"/>
  <dimension ref="A1:Z60"/>
  <sheetViews>
    <sheetView tabSelected="1" view="pageBreakPreview" zoomScaleNormal="85" zoomScaleSheetLayoutView="100" workbookViewId="0">
      <selection activeCell="A2" sqref="A2:J2"/>
    </sheetView>
  </sheetViews>
  <sheetFormatPr defaultColWidth="9" defaultRowHeight="19.5" customHeight="1"/>
  <cols>
    <col min="1" max="1" width="4.125" style="15" customWidth="1"/>
    <col min="2" max="2" width="0.875" style="1" customWidth="1"/>
    <col min="3" max="3" width="45.625" style="1" customWidth="1"/>
    <col min="4" max="4" width="3.625" style="1" customWidth="1"/>
    <col min="5" max="5" width="4.125" style="15" customWidth="1"/>
    <col min="6" max="6" width="0.875" style="1" customWidth="1"/>
    <col min="7" max="7" width="45.625" style="15" customWidth="1"/>
    <col min="8" max="8" width="3.625" style="15" customWidth="1"/>
    <col min="9" max="9" width="35.625" style="1" customWidth="1"/>
    <col min="10" max="10" width="2.625" style="15" customWidth="1"/>
    <col min="11" max="11" width="9" style="15"/>
    <col min="12" max="12" width="9" style="16"/>
    <col min="13" max="14" width="9" style="17"/>
    <col min="15" max="15" width="9" style="16"/>
    <col min="19" max="19" width="0" hidden="1" customWidth="1"/>
    <col min="25" max="26" width="0" hidden="1" customWidth="1"/>
  </cols>
  <sheetData>
    <row r="1" spans="1:26" ht="19.5" customHeight="1">
      <c r="A1" s="145" t="s">
        <v>0</v>
      </c>
      <c r="B1" s="145"/>
      <c r="C1" s="146"/>
      <c r="D1" s="146"/>
      <c r="E1" s="146"/>
      <c r="F1" s="146"/>
      <c r="G1" s="146"/>
      <c r="H1" s="146"/>
      <c r="I1" s="146"/>
      <c r="J1" s="146"/>
      <c r="K1" s="1"/>
      <c r="L1" s="1"/>
      <c r="M1"/>
      <c r="N1"/>
      <c r="O1"/>
      <c r="P1" s="1"/>
    </row>
    <row r="2" spans="1:26" ht="19.5" customHeight="1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/>
      <c r="L2"/>
      <c r="M2"/>
      <c r="N2"/>
      <c r="O2"/>
    </row>
    <row r="3" spans="1:26" ht="19.5" customHeight="1">
      <c r="A3" t="s">
        <v>2</v>
      </c>
      <c r="B3"/>
      <c r="C3"/>
      <c r="D3"/>
      <c r="E3"/>
      <c r="F3"/>
      <c r="G3"/>
      <c r="H3"/>
      <c r="I3"/>
      <c r="J3" s="2" t="s">
        <v>3</v>
      </c>
      <c r="K3"/>
      <c r="L3"/>
      <c r="M3"/>
      <c r="N3"/>
      <c r="O3"/>
      <c r="P3" s="1"/>
    </row>
    <row r="4" spans="1:26" ht="19.5" customHeight="1">
      <c r="A4" s="3"/>
      <c r="B4" s="4"/>
      <c r="C4" s="5" t="s">
        <v>4</v>
      </c>
      <c r="D4" s="4"/>
      <c r="E4" s="6"/>
      <c r="F4" s="4"/>
      <c r="G4" s="5" t="s">
        <v>5</v>
      </c>
      <c r="H4" s="4"/>
      <c r="I4" s="7" t="s">
        <v>6</v>
      </c>
      <c r="J4" s="8"/>
      <c r="K4" s="1"/>
      <c r="L4" s="1"/>
      <c r="M4"/>
      <c r="N4"/>
      <c r="O4"/>
    </row>
    <row r="5" spans="1:26" ht="19.5" customHeight="1">
      <c r="A5" s="9">
        <v>1</v>
      </c>
      <c r="B5" s="10"/>
      <c r="C5" s="11" t="s">
        <v>24</v>
      </c>
      <c r="D5" s="10"/>
      <c r="E5" s="12"/>
      <c r="F5" s="10"/>
      <c r="G5" s="13"/>
      <c r="H5" s="13"/>
      <c r="I5" s="12" t="str">
        <f t="shared" ref="I5:I26" si="0">DBCS(TEXT($Z5,"#,##0;△#,##0"))</f>
        <v>３７９，３００</v>
      </c>
      <c r="J5" s="14"/>
      <c r="Z5" s="18">
        <v>379300</v>
      </c>
    </row>
    <row r="6" spans="1:26" ht="19.5" customHeight="1">
      <c r="A6" s="19"/>
      <c r="E6" s="20">
        <v>1</v>
      </c>
      <c r="F6" s="10"/>
      <c r="G6" s="11" t="s">
        <v>24</v>
      </c>
      <c r="H6" s="13"/>
      <c r="I6" s="12" t="str">
        <f t="shared" si="0"/>
        <v>３７９，３００</v>
      </c>
      <c r="J6" s="14"/>
      <c r="Z6" s="18">
        <v>379300</v>
      </c>
    </row>
    <row r="7" spans="1:26" ht="19.5" customHeight="1">
      <c r="A7" s="9">
        <v>2</v>
      </c>
      <c r="B7" s="10"/>
      <c r="C7" s="11" t="s">
        <v>7</v>
      </c>
      <c r="D7" s="10"/>
      <c r="E7" s="12"/>
      <c r="F7" s="10"/>
      <c r="G7" s="13"/>
      <c r="H7" s="13"/>
      <c r="I7" s="12" t="str">
        <f t="shared" si="0"/>
        <v>１００</v>
      </c>
      <c r="J7" s="14"/>
      <c r="Z7" s="18">
        <v>100</v>
      </c>
    </row>
    <row r="8" spans="1:26" ht="19.5" customHeight="1">
      <c r="A8" s="19"/>
      <c r="E8" s="20">
        <v>1</v>
      </c>
      <c r="F8" s="10"/>
      <c r="G8" s="11" t="s">
        <v>8</v>
      </c>
      <c r="H8" s="13"/>
      <c r="I8" s="12" t="str">
        <f t="shared" si="0"/>
        <v>１００</v>
      </c>
      <c r="J8" s="14"/>
      <c r="Z8" s="18">
        <v>100</v>
      </c>
    </row>
    <row r="9" spans="1:26" ht="19.5" customHeight="1">
      <c r="A9" s="9">
        <v>3</v>
      </c>
      <c r="B9" s="10"/>
      <c r="C9" s="11" t="s">
        <v>9</v>
      </c>
      <c r="D9" s="10"/>
      <c r="E9" s="12"/>
      <c r="F9" s="10"/>
      <c r="G9" s="13"/>
      <c r="H9" s="13"/>
      <c r="I9" s="12" t="str">
        <f t="shared" si="0"/>
        <v>１</v>
      </c>
      <c r="J9" s="14"/>
      <c r="Z9" s="18">
        <v>1</v>
      </c>
    </row>
    <row r="10" spans="1:26" ht="19.5" customHeight="1">
      <c r="A10" s="19"/>
      <c r="E10" s="20">
        <v>1</v>
      </c>
      <c r="F10" s="10"/>
      <c r="G10" s="11" t="s">
        <v>10</v>
      </c>
      <c r="H10" s="13"/>
      <c r="I10" s="12" t="str">
        <f t="shared" si="0"/>
        <v>１</v>
      </c>
      <c r="J10" s="14"/>
      <c r="Z10" s="18">
        <v>1</v>
      </c>
    </row>
    <row r="11" spans="1:26" ht="19.5" customHeight="1">
      <c r="A11" s="9">
        <v>4</v>
      </c>
      <c r="B11" s="10"/>
      <c r="C11" s="11" t="s">
        <v>11</v>
      </c>
      <c r="D11" s="10"/>
      <c r="E11" s="12"/>
      <c r="F11" s="10"/>
      <c r="G11" s="13"/>
      <c r="H11" s="13"/>
      <c r="I11" s="12" t="str">
        <f t="shared" si="0"/>
        <v>１，６９７，７５０</v>
      </c>
      <c r="J11" s="14"/>
      <c r="Z11" s="18">
        <v>1697750</v>
      </c>
    </row>
    <row r="12" spans="1:26" ht="19.5" customHeight="1">
      <c r="A12" s="19"/>
      <c r="E12" s="20">
        <v>1</v>
      </c>
      <c r="F12" s="10"/>
      <c r="G12" s="11" t="s">
        <v>12</v>
      </c>
      <c r="H12" s="13"/>
      <c r="I12" s="12" t="str">
        <f t="shared" si="0"/>
        <v>１，６９７，７４９</v>
      </c>
      <c r="J12" s="14"/>
      <c r="Z12" s="18">
        <v>1697749</v>
      </c>
    </row>
    <row r="13" spans="1:26" ht="19.5" customHeight="1">
      <c r="A13" s="19"/>
      <c r="E13" s="20">
        <v>2</v>
      </c>
      <c r="F13" s="10"/>
      <c r="G13" s="11" t="s">
        <v>25</v>
      </c>
      <c r="H13" s="13"/>
      <c r="I13" s="12" t="str">
        <f t="shared" si="0"/>
        <v>１</v>
      </c>
      <c r="J13" s="14"/>
      <c r="Z13" s="18">
        <v>1</v>
      </c>
    </row>
    <row r="14" spans="1:26" ht="19.5" customHeight="1">
      <c r="A14" s="9">
        <v>5</v>
      </c>
      <c r="B14" s="10"/>
      <c r="C14" s="11" t="s">
        <v>13</v>
      </c>
      <c r="D14" s="10"/>
      <c r="E14" s="12"/>
      <c r="F14" s="10"/>
      <c r="G14" s="13"/>
      <c r="H14" s="13"/>
      <c r="I14" s="12" t="str">
        <f t="shared" si="0"/>
        <v>１</v>
      </c>
      <c r="J14" s="14"/>
      <c r="Z14" s="18">
        <v>1</v>
      </c>
    </row>
    <row r="15" spans="1:26" ht="19.5" customHeight="1">
      <c r="A15" s="19"/>
      <c r="E15" s="20">
        <v>1</v>
      </c>
      <c r="F15" s="10"/>
      <c r="G15" s="11" t="s">
        <v>14</v>
      </c>
      <c r="H15" s="13"/>
      <c r="I15" s="12" t="str">
        <f t="shared" si="0"/>
        <v>１</v>
      </c>
      <c r="J15" s="14"/>
      <c r="Z15" s="18">
        <v>1</v>
      </c>
    </row>
    <row r="16" spans="1:26" ht="19.5" customHeight="1">
      <c r="A16" s="9">
        <v>6</v>
      </c>
      <c r="B16" s="10"/>
      <c r="C16" s="11" t="s">
        <v>15</v>
      </c>
      <c r="D16" s="10"/>
      <c r="E16" s="12"/>
      <c r="F16" s="10"/>
      <c r="G16" s="13"/>
      <c r="H16" s="13"/>
      <c r="I16" s="12" t="str">
        <f t="shared" si="0"/>
        <v>１２０，８０３</v>
      </c>
      <c r="J16" s="14"/>
      <c r="Z16" s="18">
        <v>120803</v>
      </c>
    </row>
    <row r="17" spans="1:26" ht="19.5" customHeight="1">
      <c r="A17" s="19"/>
      <c r="E17" s="20">
        <v>1</v>
      </c>
      <c r="F17" s="10"/>
      <c r="G17" s="11" t="s">
        <v>26</v>
      </c>
      <c r="H17" s="13"/>
      <c r="I17" s="12" t="str">
        <f t="shared" si="0"/>
        <v>１２０，３４５</v>
      </c>
      <c r="J17" s="14"/>
      <c r="Z17" s="18">
        <v>120345</v>
      </c>
    </row>
    <row r="18" spans="1:26" ht="19.5" customHeight="1">
      <c r="A18" s="19"/>
      <c r="E18" s="20">
        <v>2</v>
      </c>
      <c r="F18" s="10"/>
      <c r="G18" s="11" t="s">
        <v>16</v>
      </c>
      <c r="H18" s="13"/>
      <c r="I18" s="12" t="str">
        <f t="shared" si="0"/>
        <v>４５８</v>
      </c>
      <c r="J18" s="14"/>
      <c r="Z18" s="18">
        <v>458</v>
      </c>
    </row>
    <row r="19" spans="1:26" ht="19.5" customHeight="1">
      <c r="A19" s="9">
        <v>7</v>
      </c>
      <c r="B19" s="10"/>
      <c r="C19" s="11" t="s">
        <v>18</v>
      </c>
      <c r="D19" s="10"/>
      <c r="E19" s="12"/>
      <c r="F19" s="10"/>
      <c r="G19" s="13"/>
      <c r="H19" s="13"/>
      <c r="I19" s="12" t="str">
        <f t="shared" si="0"/>
        <v>１</v>
      </c>
      <c r="J19" s="14"/>
      <c r="Z19" s="18">
        <v>1</v>
      </c>
    </row>
    <row r="20" spans="1:26" ht="19.5" customHeight="1">
      <c r="A20" s="19"/>
      <c r="E20" s="20">
        <v>1</v>
      </c>
      <c r="F20" s="10"/>
      <c r="G20" s="11" t="s">
        <v>18</v>
      </c>
      <c r="H20" s="13"/>
      <c r="I20" s="12" t="str">
        <f t="shared" si="0"/>
        <v>１</v>
      </c>
      <c r="J20" s="14"/>
      <c r="Z20" s="18">
        <v>1</v>
      </c>
    </row>
    <row r="21" spans="1:26" ht="19.5" customHeight="1">
      <c r="A21" s="9">
        <v>8</v>
      </c>
      <c r="B21" s="10"/>
      <c r="C21" s="11" t="s">
        <v>19</v>
      </c>
      <c r="D21" s="10"/>
      <c r="E21" s="12"/>
      <c r="F21" s="10"/>
      <c r="G21" s="13"/>
      <c r="H21" s="13"/>
      <c r="I21" s="12" t="str">
        <f t="shared" si="0"/>
        <v>１，５０３</v>
      </c>
      <c r="J21" s="14"/>
      <c r="Z21" s="18">
        <v>1503</v>
      </c>
    </row>
    <row r="22" spans="1:26" ht="19.5" customHeight="1">
      <c r="A22" s="19"/>
      <c r="E22" s="20">
        <v>1</v>
      </c>
      <c r="F22" s="10"/>
      <c r="G22" s="11" t="s">
        <v>20</v>
      </c>
      <c r="H22" s="13"/>
      <c r="I22" s="12" t="str">
        <f t="shared" si="0"/>
        <v>１，５０１</v>
      </c>
      <c r="J22" s="14"/>
      <c r="Z22" s="18">
        <v>1501</v>
      </c>
    </row>
    <row r="23" spans="1:26" ht="19.5" customHeight="1">
      <c r="A23" s="19"/>
      <c r="E23" s="20">
        <v>2</v>
      </c>
      <c r="F23" s="10"/>
      <c r="G23" s="11" t="s">
        <v>21</v>
      </c>
      <c r="H23" s="13"/>
      <c r="I23" s="12" t="str">
        <f t="shared" si="0"/>
        <v>２</v>
      </c>
      <c r="J23" s="14"/>
      <c r="Z23" s="18">
        <v>2</v>
      </c>
    </row>
    <row r="24" spans="1:26" ht="19.5" customHeight="1">
      <c r="A24" s="9">
        <v>9</v>
      </c>
      <c r="B24" s="10"/>
      <c r="C24" s="11" t="s">
        <v>22</v>
      </c>
      <c r="D24" s="10"/>
      <c r="E24" s="12"/>
      <c r="F24" s="10"/>
      <c r="G24" s="13"/>
      <c r="H24" s="13"/>
      <c r="I24" s="12" t="str">
        <f t="shared" si="0"/>
        <v>１</v>
      </c>
      <c r="J24" s="14"/>
      <c r="Z24" s="18">
        <v>1</v>
      </c>
    </row>
    <row r="25" spans="1:26" ht="19.5" customHeight="1">
      <c r="A25" s="19"/>
      <c r="E25" s="20">
        <v>1</v>
      </c>
      <c r="F25" s="10"/>
      <c r="G25" s="11" t="s">
        <v>27</v>
      </c>
      <c r="H25" s="13"/>
      <c r="I25" s="12" t="str">
        <f t="shared" si="0"/>
        <v>１</v>
      </c>
      <c r="J25" s="14"/>
      <c r="Z25" s="18">
        <v>1</v>
      </c>
    </row>
    <row r="26" spans="1:26" ht="19.5" customHeight="1">
      <c r="A26" s="21" t="str">
        <f>IF($S26=1,"歳　　　　　　　入　　　　　　　合　　　　　　　計","歳　　　　　　　出　　　　　　　合　　　　　　　計")</f>
        <v>歳　　　　　　　入　　　　　　　合　　　　　　　計</v>
      </c>
      <c r="B26" s="22"/>
      <c r="C26" s="22"/>
      <c r="D26" s="22"/>
      <c r="E26" s="23"/>
      <c r="F26" s="23"/>
      <c r="G26" s="22"/>
      <c r="H26" s="23"/>
      <c r="I26" s="24" t="str">
        <f t="shared" si="0"/>
        <v>２，１９９，４６０</v>
      </c>
      <c r="J26" s="25"/>
      <c r="K26" s="1"/>
      <c r="L26" s="1"/>
      <c r="M26"/>
      <c r="N26"/>
      <c r="O26"/>
      <c r="P26" s="1"/>
      <c r="S26">
        <v>1</v>
      </c>
      <c r="Y26" s="2" t="s">
        <v>23</v>
      </c>
      <c r="Z26" s="18">
        <v>2199460</v>
      </c>
    </row>
    <row r="33" spans="1:26" ht="19.5" customHeight="1">
      <c r="A33" t="s">
        <v>29</v>
      </c>
      <c r="B33"/>
      <c r="C33"/>
      <c r="D33"/>
      <c r="E33"/>
      <c r="F33"/>
      <c r="G33"/>
      <c r="H33"/>
      <c r="I33"/>
      <c r="J33" s="2" t="s">
        <v>3</v>
      </c>
      <c r="K33"/>
      <c r="L33"/>
      <c r="M33"/>
      <c r="N33"/>
      <c r="O33"/>
      <c r="P33" s="1"/>
    </row>
    <row r="34" spans="1:26" ht="19.5" customHeight="1">
      <c r="A34" s="3"/>
      <c r="B34" s="4"/>
      <c r="C34" s="5" t="s">
        <v>4</v>
      </c>
      <c r="D34" s="4"/>
      <c r="E34" s="6"/>
      <c r="F34" s="4"/>
      <c r="G34" s="5" t="s">
        <v>5</v>
      </c>
      <c r="H34" s="4"/>
      <c r="I34" s="7" t="s">
        <v>6</v>
      </c>
      <c r="J34" s="8"/>
      <c r="K34" s="1"/>
      <c r="L34" s="1"/>
      <c r="M34"/>
      <c r="N34"/>
      <c r="O34"/>
    </row>
    <row r="35" spans="1:26" ht="19.5" customHeight="1">
      <c r="A35" s="9">
        <v>1</v>
      </c>
      <c r="B35" s="10"/>
      <c r="C35" s="11" t="s">
        <v>30</v>
      </c>
      <c r="D35" s="10"/>
      <c r="E35" s="12"/>
      <c r="F35" s="10"/>
      <c r="G35" s="13"/>
      <c r="H35" s="13"/>
      <c r="I35" s="12" t="str">
        <f t="shared" ref="I35:I58" si="1">DBCS(TEXT($Z35,"#,##0;△#,##0"))</f>
        <v>９，１６６</v>
      </c>
      <c r="J35" s="14"/>
      <c r="Z35" s="18">
        <v>9166</v>
      </c>
    </row>
    <row r="36" spans="1:26" ht="19.5" customHeight="1">
      <c r="A36" s="19"/>
      <c r="E36" s="20">
        <v>1</v>
      </c>
      <c r="F36" s="10"/>
      <c r="G36" s="11" t="s">
        <v>31</v>
      </c>
      <c r="H36" s="13"/>
      <c r="I36" s="12" t="str">
        <f t="shared" si="1"/>
        <v>７，９４１</v>
      </c>
      <c r="J36" s="14"/>
      <c r="Z36" s="18">
        <v>7941</v>
      </c>
    </row>
    <row r="37" spans="1:26" ht="19.5" customHeight="1">
      <c r="A37" s="19"/>
      <c r="E37" s="20">
        <v>2</v>
      </c>
      <c r="F37" s="10"/>
      <c r="G37" s="11" t="s">
        <v>32</v>
      </c>
      <c r="H37" s="13"/>
      <c r="I37" s="12" t="str">
        <f t="shared" si="1"/>
        <v>１，０９０</v>
      </c>
      <c r="J37" s="14"/>
      <c r="Z37" s="18">
        <v>1090</v>
      </c>
    </row>
    <row r="38" spans="1:26" ht="19.5" customHeight="1">
      <c r="A38" s="19"/>
      <c r="E38" s="20">
        <v>3</v>
      </c>
      <c r="F38" s="10"/>
      <c r="G38" s="11" t="s">
        <v>36</v>
      </c>
      <c r="H38" s="13"/>
      <c r="I38" s="12" t="str">
        <f t="shared" si="1"/>
        <v>１３５</v>
      </c>
      <c r="J38" s="14"/>
      <c r="Z38" s="18">
        <v>135</v>
      </c>
    </row>
    <row r="39" spans="1:26" ht="19.5" customHeight="1">
      <c r="A39" s="9">
        <v>2</v>
      </c>
      <c r="B39" s="10"/>
      <c r="C39" s="11" t="s">
        <v>37</v>
      </c>
      <c r="D39" s="10"/>
      <c r="E39" s="12"/>
      <c r="F39" s="10"/>
      <c r="G39" s="13"/>
      <c r="H39" s="13"/>
      <c r="I39" s="12" t="str">
        <f t="shared" si="1"/>
        <v>１，６５６，２４８</v>
      </c>
      <c r="J39" s="14"/>
      <c r="Z39" s="18">
        <v>1656248</v>
      </c>
    </row>
    <row r="40" spans="1:26" ht="19.5" customHeight="1">
      <c r="A40" s="19"/>
      <c r="E40" s="20">
        <v>1</v>
      </c>
      <c r="F40" s="10"/>
      <c r="G40" s="11" t="s">
        <v>38</v>
      </c>
      <c r="H40" s="13"/>
      <c r="I40" s="12" t="str">
        <f t="shared" si="1"/>
        <v>１，４１９，５９５</v>
      </c>
      <c r="J40" s="14"/>
      <c r="Z40" s="18">
        <v>1419595</v>
      </c>
    </row>
    <row r="41" spans="1:26" ht="19.5" customHeight="1">
      <c r="A41" s="19"/>
      <c r="E41" s="20">
        <v>2</v>
      </c>
      <c r="F41" s="10"/>
      <c r="G41" s="11" t="s">
        <v>39</v>
      </c>
      <c r="H41" s="13"/>
      <c r="I41" s="12" t="str">
        <f t="shared" si="1"/>
        <v>２３１，６５０</v>
      </c>
      <c r="J41" s="14"/>
      <c r="Z41" s="18">
        <v>231650</v>
      </c>
    </row>
    <row r="42" spans="1:26" ht="19.5" customHeight="1">
      <c r="A42" s="19"/>
      <c r="E42" s="20">
        <v>3</v>
      </c>
      <c r="F42" s="10"/>
      <c r="G42" s="11" t="s">
        <v>40</v>
      </c>
      <c r="H42" s="13"/>
      <c r="I42" s="12" t="str">
        <f t="shared" si="1"/>
        <v>１</v>
      </c>
      <c r="J42" s="14"/>
      <c r="Z42" s="18">
        <v>1</v>
      </c>
    </row>
    <row r="43" spans="1:26" ht="19.5" customHeight="1">
      <c r="A43" s="19"/>
      <c r="E43" s="20">
        <v>4</v>
      </c>
      <c r="F43" s="10"/>
      <c r="G43" s="11" t="s">
        <v>41</v>
      </c>
      <c r="H43" s="13"/>
      <c r="I43" s="12" t="str">
        <f t="shared" si="1"/>
        <v>３，００２</v>
      </c>
      <c r="J43" s="14"/>
      <c r="Z43" s="18">
        <v>3002</v>
      </c>
    </row>
    <row r="44" spans="1:26" ht="19.5" customHeight="1">
      <c r="A44" s="19"/>
      <c r="E44" s="20">
        <v>5</v>
      </c>
      <c r="F44" s="10"/>
      <c r="G44" s="11" t="s">
        <v>42</v>
      </c>
      <c r="H44" s="13"/>
      <c r="I44" s="12" t="str">
        <f t="shared" si="1"/>
        <v>２，０００</v>
      </c>
      <c r="J44" s="14"/>
      <c r="Z44" s="18">
        <v>2000</v>
      </c>
    </row>
    <row r="45" spans="1:26" ht="19.5" customHeight="1">
      <c r="A45" s="9">
        <v>3</v>
      </c>
      <c r="B45" s="10"/>
      <c r="C45" s="11" t="s">
        <v>43</v>
      </c>
      <c r="D45" s="10"/>
      <c r="E45" s="12"/>
      <c r="F45" s="10"/>
      <c r="G45" s="13"/>
      <c r="H45" s="13"/>
      <c r="I45" s="12" t="str">
        <f t="shared" si="1"/>
        <v>４９８，３３５</v>
      </c>
      <c r="J45" s="14"/>
      <c r="Z45" s="18">
        <v>498335</v>
      </c>
    </row>
    <row r="46" spans="1:26" ht="19.5" customHeight="1">
      <c r="A46" s="19"/>
      <c r="E46" s="20">
        <v>1</v>
      </c>
      <c r="F46" s="10"/>
      <c r="G46" s="11" t="s">
        <v>44</v>
      </c>
      <c r="H46" s="13"/>
      <c r="I46" s="12" t="str">
        <f t="shared" si="1"/>
        <v>３３１，８８０</v>
      </c>
      <c r="J46" s="14"/>
      <c r="Z46" s="18">
        <v>331880</v>
      </c>
    </row>
    <row r="47" spans="1:26" ht="19.5" customHeight="1">
      <c r="A47" s="19"/>
      <c r="E47" s="20">
        <v>2</v>
      </c>
      <c r="F47" s="10"/>
      <c r="G47" s="11" t="s">
        <v>45</v>
      </c>
      <c r="H47" s="13"/>
      <c r="I47" s="12" t="str">
        <f t="shared" si="1"/>
        <v>１２６，６３２</v>
      </c>
      <c r="J47" s="14"/>
      <c r="Z47" s="18">
        <v>126632</v>
      </c>
    </row>
    <row r="48" spans="1:26" ht="19.5" customHeight="1">
      <c r="A48" s="19"/>
      <c r="E48" s="20">
        <v>3</v>
      </c>
      <c r="F48" s="10"/>
      <c r="G48" s="11" t="s">
        <v>46</v>
      </c>
      <c r="H48" s="13"/>
      <c r="I48" s="12" t="str">
        <f t="shared" si="1"/>
        <v>３９，８２３</v>
      </c>
      <c r="J48" s="14"/>
      <c r="Z48" s="18">
        <v>39823</v>
      </c>
    </row>
    <row r="49" spans="1:26" ht="19.5" customHeight="1">
      <c r="A49" s="9">
        <v>4</v>
      </c>
      <c r="B49" s="10"/>
      <c r="C49" s="11" t="s">
        <v>47</v>
      </c>
      <c r="D49" s="10"/>
      <c r="E49" s="12"/>
      <c r="F49" s="10"/>
      <c r="G49" s="13"/>
      <c r="H49" s="13"/>
      <c r="I49" s="12" t="str">
        <f t="shared" si="1"/>
        <v>２１，１１８</v>
      </c>
      <c r="J49" s="14"/>
      <c r="Z49" s="18">
        <v>21118</v>
      </c>
    </row>
    <row r="50" spans="1:26" ht="19.5" customHeight="1">
      <c r="A50" s="19"/>
      <c r="E50" s="20">
        <v>1</v>
      </c>
      <c r="F50" s="10"/>
      <c r="G50" s="11" t="s">
        <v>47</v>
      </c>
      <c r="H50" s="13"/>
      <c r="I50" s="12" t="str">
        <f t="shared" si="1"/>
        <v>２１，１１８</v>
      </c>
      <c r="J50" s="14"/>
      <c r="Z50" s="18">
        <v>21118</v>
      </c>
    </row>
    <row r="51" spans="1:26" ht="19.5" customHeight="1">
      <c r="A51" s="9">
        <v>5</v>
      </c>
      <c r="B51" s="10"/>
      <c r="C51" s="11" t="s">
        <v>48</v>
      </c>
      <c r="D51" s="10"/>
      <c r="E51" s="12"/>
      <c r="F51" s="10"/>
      <c r="G51" s="13"/>
      <c r="H51" s="13"/>
      <c r="I51" s="12" t="str">
        <f t="shared" si="1"/>
        <v>１</v>
      </c>
      <c r="J51" s="14"/>
      <c r="Z51" s="18">
        <v>1</v>
      </c>
    </row>
    <row r="52" spans="1:26" ht="19.5" customHeight="1">
      <c r="A52" s="19"/>
      <c r="E52" s="20">
        <v>1</v>
      </c>
      <c r="F52" s="10"/>
      <c r="G52" s="11" t="s">
        <v>48</v>
      </c>
      <c r="H52" s="13"/>
      <c r="I52" s="12" t="str">
        <f t="shared" si="1"/>
        <v>１</v>
      </c>
      <c r="J52" s="14"/>
      <c r="Z52" s="18">
        <v>1</v>
      </c>
    </row>
    <row r="53" spans="1:26" ht="19.5" customHeight="1">
      <c r="A53" s="9">
        <v>6</v>
      </c>
      <c r="B53" s="10"/>
      <c r="C53" s="11" t="s">
        <v>34</v>
      </c>
      <c r="D53" s="10"/>
      <c r="E53" s="12"/>
      <c r="F53" s="10"/>
      <c r="G53" s="13"/>
      <c r="H53" s="13"/>
      <c r="I53" s="12" t="str">
        <f t="shared" si="1"/>
        <v>１１，５９２</v>
      </c>
      <c r="J53" s="14"/>
      <c r="Z53" s="18">
        <v>11592</v>
      </c>
    </row>
    <row r="54" spans="1:26" ht="19.5" customHeight="1">
      <c r="A54" s="19"/>
      <c r="E54" s="20">
        <v>1</v>
      </c>
      <c r="F54" s="10"/>
      <c r="G54" s="11" t="s">
        <v>28</v>
      </c>
      <c r="H54" s="13"/>
      <c r="I54" s="12" t="str">
        <f t="shared" si="1"/>
        <v>３，０７０</v>
      </c>
      <c r="J54" s="14"/>
      <c r="Z54" s="18">
        <v>3070</v>
      </c>
    </row>
    <row r="55" spans="1:26" ht="19.5" customHeight="1">
      <c r="A55" s="19"/>
      <c r="E55" s="20">
        <v>2</v>
      </c>
      <c r="F55" s="10"/>
      <c r="G55" s="11" t="s">
        <v>49</v>
      </c>
      <c r="H55" s="13"/>
      <c r="I55" s="12" t="str">
        <f t="shared" si="1"/>
        <v>８，５２２</v>
      </c>
      <c r="J55" s="14"/>
      <c r="Z55" s="18">
        <v>8522</v>
      </c>
    </row>
    <row r="56" spans="1:26" ht="19.5" customHeight="1">
      <c r="A56" s="9">
        <v>7</v>
      </c>
      <c r="B56" s="10"/>
      <c r="C56" s="11" t="s">
        <v>35</v>
      </c>
      <c r="D56" s="10"/>
      <c r="E56" s="12"/>
      <c r="F56" s="10"/>
      <c r="G56" s="13"/>
      <c r="H56" s="13"/>
      <c r="I56" s="12" t="str">
        <f t="shared" si="1"/>
        <v>３，０００</v>
      </c>
      <c r="J56" s="14"/>
      <c r="Z56" s="18">
        <v>3000</v>
      </c>
    </row>
    <row r="57" spans="1:26" ht="19.5" customHeight="1">
      <c r="A57" s="19"/>
      <c r="E57" s="20">
        <v>1</v>
      </c>
      <c r="F57" s="10"/>
      <c r="G57" s="11" t="s">
        <v>35</v>
      </c>
      <c r="H57" s="13"/>
      <c r="I57" s="12" t="str">
        <f t="shared" si="1"/>
        <v>３，０００</v>
      </c>
      <c r="J57" s="14"/>
      <c r="Z57" s="18">
        <v>3000</v>
      </c>
    </row>
    <row r="58" spans="1:26" ht="19.5" customHeight="1">
      <c r="A58" s="21" t="str">
        <f>IF($S58=1,"歳　　　　　　　入　　　　　　　合　　　　　　　計","歳　　　　　　　出　　　　　　　合　　　　　　　計")</f>
        <v>歳　　　　　　　出　　　　　　　合　　　　　　　計</v>
      </c>
      <c r="B58" s="22"/>
      <c r="C58" s="22"/>
      <c r="D58" s="22"/>
      <c r="E58" s="23"/>
      <c r="F58" s="23"/>
      <c r="G58" s="22"/>
      <c r="H58" s="23"/>
      <c r="I58" s="24" t="str">
        <f t="shared" si="1"/>
        <v>２，１９９，４６０</v>
      </c>
      <c r="J58" s="25"/>
      <c r="K58" s="1"/>
      <c r="L58" s="1"/>
      <c r="M58"/>
      <c r="N58"/>
      <c r="O58"/>
      <c r="P58" s="1"/>
      <c r="S58">
        <v>2</v>
      </c>
      <c r="Y58" s="2" t="s">
        <v>23</v>
      </c>
      <c r="Z58" s="18">
        <v>2199460</v>
      </c>
    </row>
    <row r="60" spans="1:26" ht="19.5" customHeight="1">
      <c r="A60" s="145" t="s">
        <v>17</v>
      </c>
      <c r="B60" s="145"/>
      <c r="C60" s="146"/>
      <c r="D60" s="146"/>
      <c r="E60" s="146"/>
      <c r="F60" s="146"/>
      <c r="G60" s="146"/>
      <c r="H60" s="146"/>
      <c r="I60" s="146"/>
      <c r="J60" s="146"/>
      <c r="K60" s="1"/>
      <c r="L60" s="1"/>
      <c r="M60"/>
      <c r="N60"/>
      <c r="O60"/>
      <c r="P60" s="1"/>
    </row>
  </sheetData>
  <mergeCells count="3">
    <mergeCell ref="A2:J2"/>
    <mergeCell ref="A1:J1"/>
    <mergeCell ref="A60:J60"/>
  </mergeCells>
  <phoneticPr fontId="1"/>
  <printOptions horizontalCentered="1" gridLinesSet="0"/>
  <pageMargins left="0" right="0" top="0.35433070866141736" bottom="0.35433070866141736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D9225-82BE-488F-9C8C-3AC3AC3A4109}">
  <dimension ref="A1:W15"/>
  <sheetViews>
    <sheetView view="pageBreakPreview" zoomScaleNormal="100" zoomScaleSheetLayoutView="100" workbookViewId="0">
      <selection activeCell="A2" sqref="A2:G2"/>
    </sheetView>
  </sheetViews>
  <sheetFormatPr defaultColWidth="9" defaultRowHeight="19.5" customHeight="1"/>
  <cols>
    <col min="1" max="1" width="4.125" style="1" customWidth="1"/>
    <col min="2" max="2" width="0.875" style="1" customWidth="1"/>
    <col min="3" max="3" width="49.625" style="1" customWidth="1"/>
    <col min="4" max="4" width="2.625" style="1" customWidth="1"/>
    <col min="5" max="7" width="29.125" style="1" customWidth="1"/>
    <col min="8" max="20" width="9" style="1"/>
    <col min="21" max="23" width="0" style="1" hidden="1" customWidth="1"/>
    <col min="24" max="16384" width="9" style="1"/>
  </cols>
  <sheetData>
    <row r="1" spans="1:23" ht="19.5" customHeight="1">
      <c r="A1" s="145" t="s">
        <v>58</v>
      </c>
      <c r="B1" s="145"/>
      <c r="C1" s="145"/>
      <c r="D1" s="145"/>
      <c r="E1" s="145"/>
      <c r="F1" s="145"/>
      <c r="G1" s="145"/>
    </row>
    <row r="2" spans="1:23" customFormat="1" ht="19.5" customHeight="1">
      <c r="A2" s="147" t="s">
        <v>50</v>
      </c>
      <c r="B2" s="147"/>
      <c r="C2" s="147"/>
      <c r="D2" s="147"/>
      <c r="E2" s="147"/>
      <c r="F2" s="147"/>
      <c r="G2" s="147"/>
    </row>
    <row r="3" spans="1:23" customFormat="1" ht="19.5" customHeight="1">
      <c r="A3" t="s">
        <v>51</v>
      </c>
    </row>
    <row r="4" spans="1:23" customFormat="1" ht="19.5" customHeight="1">
      <c r="A4" t="s">
        <v>2</v>
      </c>
      <c r="G4" s="2" t="s">
        <v>52</v>
      </c>
    </row>
    <row r="5" spans="1:23" ht="19.5" customHeight="1">
      <c r="A5" s="148" t="s">
        <v>53</v>
      </c>
      <c r="B5" s="149"/>
      <c r="C5" s="149"/>
      <c r="D5" s="150"/>
      <c r="E5" s="26" t="s">
        <v>54</v>
      </c>
      <c r="F5" s="27" t="s">
        <v>55</v>
      </c>
      <c r="G5" s="28" t="s">
        <v>56</v>
      </c>
    </row>
    <row r="6" spans="1:23" ht="19.5" customHeight="1">
      <c r="A6" s="29">
        <v>1</v>
      </c>
      <c r="B6" s="30"/>
      <c r="C6" s="31" t="s">
        <v>24</v>
      </c>
      <c r="D6" s="32"/>
      <c r="E6" s="33" t="str">
        <f t="shared" ref="E6:E15" si="0">DBCS(TEXT($U6,"#,##0;△#,##0"))</f>
        <v>３７９，３００</v>
      </c>
      <c r="F6" s="33" t="str">
        <f t="shared" ref="F6:F15" si="1">DBCS(TEXT($V6,"#,##0;△#,##0"))</f>
        <v>３８１，６９０</v>
      </c>
      <c r="G6" s="34" t="str">
        <f t="shared" ref="G6:G15" si="2">DBCS(TEXT($W6,"#,##0;△#,##0"))</f>
        <v>△２，３９０</v>
      </c>
      <c r="U6" s="35">
        <v>379300</v>
      </c>
      <c r="V6" s="35">
        <v>381690</v>
      </c>
      <c r="W6" s="1">
        <f t="shared" ref="W6:W14" si="3">U6-V6</f>
        <v>-2390</v>
      </c>
    </row>
    <row r="7" spans="1:23" ht="19.5" customHeight="1">
      <c r="A7" s="29">
        <v>2</v>
      </c>
      <c r="B7" s="30"/>
      <c r="C7" s="31" t="s">
        <v>7</v>
      </c>
      <c r="D7" s="32"/>
      <c r="E7" s="33" t="str">
        <f t="shared" si="0"/>
        <v>１００</v>
      </c>
      <c r="F7" s="33" t="str">
        <f t="shared" si="1"/>
        <v>１００</v>
      </c>
      <c r="G7" s="34" t="str">
        <f t="shared" si="2"/>
        <v>０</v>
      </c>
      <c r="U7" s="35">
        <v>100</v>
      </c>
      <c r="V7" s="35">
        <v>100</v>
      </c>
      <c r="W7" s="1">
        <f t="shared" si="3"/>
        <v>0</v>
      </c>
    </row>
    <row r="8" spans="1:23" ht="19.5" customHeight="1">
      <c r="A8" s="29">
        <v>3</v>
      </c>
      <c r="B8" s="30"/>
      <c r="C8" s="31" t="s">
        <v>9</v>
      </c>
      <c r="D8" s="32"/>
      <c r="E8" s="33" t="str">
        <f t="shared" si="0"/>
        <v>１</v>
      </c>
      <c r="F8" s="33" t="str">
        <f t="shared" si="1"/>
        <v>１</v>
      </c>
      <c r="G8" s="34" t="str">
        <f t="shared" si="2"/>
        <v>０</v>
      </c>
      <c r="U8" s="35">
        <v>1</v>
      </c>
      <c r="V8" s="35">
        <v>1</v>
      </c>
      <c r="W8" s="1">
        <f t="shared" si="3"/>
        <v>0</v>
      </c>
    </row>
    <row r="9" spans="1:23" ht="19.5" customHeight="1">
      <c r="A9" s="29">
        <v>4</v>
      </c>
      <c r="B9" s="30"/>
      <c r="C9" s="31" t="s">
        <v>11</v>
      </c>
      <c r="D9" s="32"/>
      <c r="E9" s="33" t="str">
        <f t="shared" si="0"/>
        <v>１，６９７，７５０</v>
      </c>
      <c r="F9" s="33" t="str">
        <f t="shared" si="1"/>
        <v>１，７３８，０４０</v>
      </c>
      <c r="G9" s="34" t="str">
        <f t="shared" si="2"/>
        <v>△４０，２９０</v>
      </c>
      <c r="U9" s="35">
        <v>1697750</v>
      </c>
      <c r="V9" s="35">
        <v>1738040</v>
      </c>
      <c r="W9" s="1">
        <f t="shared" si="3"/>
        <v>-40290</v>
      </c>
    </row>
    <row r="10" spans="1:23" ht="19.5" customHeight="1">
      <c r="A10" s="29">
        <v>5</v>
      </c>
      <c r="B10" s="30"/>
      <c r="C10" s="31" t="s">
        <v>13</v>
      </c>
      <c r="D10" s="32"/>
      <c r="E10" s="33" t="str">
        <f t="shared" si="0"/>
        <v>１</v>
      </c>
      <c r="F10" s="33" t="str">
        <f t="shared" si="1"/>
        <v>１</v>
      </c>
      <c r="G10" s="34" t="str">
        <f t="shared" si="2"/>
        <v>０</v>
      </c>
      <c r="U10" s="35">
        <v>1</v>
      </c>
      <c r="V10" s="35">
        <v>1</v>
      </c>
      <c r="W10" s="1">
        <f t="shared" si="3"/>
        <v>0</v>
      </c>
    </row>
    <row r="11" spans="1:23" ht="19.5" customHeight="1">
      <c r="A11" s="29">
        <v>6</v>
      </c>
      <c r="B11" s="30"/>
      <c r="C11" s="31" t="s">
        <v>15</v>
      </c>
      <c r="D11" s="32"/>
      <c r="E11" s="33" t="str">
        <f t="shared" si="0"/>
        <v>１２０，８０３</v>
      </c>
      <c r="F11" s="33" t="str">
        <f t="shared" si="1"/>
        <v>１７４，５４３</v>
      </c>
      <c r="G11" s="34" t="str">
        <f t="shared" si="2"/>
        <v>△５３，７４０</v>
      </c>
      <c r="U11" s="35">
        <v>120803</v>
      </c>
      <c r="V11" s="35">
        <v>174543</v>
      </c>
      <c r="W11" s="1">
        <f t="shared" si="3"/>
        <v>-53740</v>
      </c>
    </row>
    <row r="12" spans="1:23" ht="19.5" customHeight="1">
      <c r="A12" s="29">
        <v>7</v>
      </c>
      <c r="B12" s="30"/>
      <c r="C12" s="31" t="s">
        <v>18</v>
      </c>
      <c r="D12" s="32"/>
      <c r="E12" s="33" t="str">
        <f t="shared" si="0"/>
        <v>１</v>
      </c>
      <c r="F12" s="33" t="str">
        <f t="shared" si="1"/>
        <v>１</v>
      </c>
      <c r="G12" s="34" t="str">
        <f t="shared" si="2"/>
        <v>０</v>
      </c>
      <c r="U12" s="35">
        <v>1</v>
      </c>
      <c r="V12" s="35">
        <v>1</v>
      </c>
      <c r="W12" s="1">
        <f t="shared" si="3"/>
        <v>0</v>
      </c>
    </row>
    <row r="13" spans="1:23" ht="19.5" customHeight="1">
      <c r="A13" s="29">
        <v>8</v>
      </c>
      <c r="B13" s="30"/>
      <c r="C13" s="31" t="s">
        <v>19</v>
      </c>
      <c r="D13" s="32"/>
      <c r="E13" s="33" t="str">
        <f t="shared" si="0"/>
        <v>１，５０３</v>
      </c>
      <c r="F13" s="33" t="str">
        <f t="shared" si="1"/>
        <v>１，５０７</v>
      </c>
      <c r="G13" s="34" t="str">
        <f t="shared" si="2"/>
        <v>△４</v>
      </c>
      <c r="U13" s="35">
        <v>1503</v>
      </c>
      <c r="V13" s="35">
        <v>1507</v>
      </c>
      <c r="W13" s="1">
        <f t="shared" si="3"/>
        <v>-4</v>
      </c>
    </row>
    <row r="14" spans="1:23" ht="19.5" customHeight="1">
      <c r="A14" s="29">
        <v>9</v>
      </c>
      <c r="B14" s="30"/>
      <c r="C14" s="31" t="s">
        <v>22</v>
      </c>
      <c r="D14" s="32"/>
      <c r="E14" s="33" t="str">
        <f t="shared" si="0"/>
        <v>１</v>
      </c>
      <c r="F14" s="33" t="str">
        <f t="shared" si="1"/>
        <v>１</v>
      </c>
      <c r="G14" s="34" t="str">
        <f t="shared" si="2"/>
        <v>０</v>
      </c>
      <c r="U14" s="35">
        <v>1</v>
      </c>
      <c r="V14" s="35">
        <v>1</v>
      </c>
      <c r="W14" s="1">
        <f t="shared" si="3"/>
        <v>0</v>
      </c>
    </row>
    <row r="15" spans="1:23" ht="19.5" customHeight="1">
      <c r="A15" s="36"/>
      <c r="B15" s="37"/>
      <c r="C15" s="38" t="s">
        <v>57</v>
      </c>
      <c r="D15" s="39"/>
      <c r="E15" s="40" t="str">
        <f t="shared" si="0"/>
        <v>２，１９９，４６０</v>
      </c>
      <c r="F15" s="40" t="str">
        <f t="shared" si="1"/>
        <v>２，２９５，８８４</v>
      </c>
      <c r="G15" s="41" t="str">
        <f t="shared" si="2"/>
        <v>△９６，４２４</v>
      </c>
      <c r="U15" s="35">
        <v>2199460</v>
      </c>
      <c r="V15" s="35">
        <v>2295884</v>
      </c>
      <c r="W15" s="1">
        <v>-96424</v>
      </c>
    </row>
  </sheetData>
  <mergeCells count="3">
    <mergeCell ref="A1:G1"/>
    <mergeCell ref="A2:G2"/>
    <mergeCell ref="A5:D5"/>
  </mergeCells>
  <phoneticPr fontId="1"/>
  <printOptions horizontalCentered="1" gridLinesSet="0"/>
  <pageMargins left="0" right="0" top="0.35433070866141736" bottom="0.35433070866141736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9008F-24A1-47A8-8602-414B85D164DC}">
  <dimension ref="A3:Q30"/>
  <sheetViews>
    <sheetView view="pageBreakPreview" zoomScaleNormal="100" zoomScaleSheetLayoutView="100" workbookViewId="0"/>
  </sheetViews>
  <sheetFormatPr defaultColWidth="9" defaultRowHeight="19.5" customHeight="1"/>
  <cols>
    <col min="1" max="1" width="4.375" style="15" customWidth="1"/>
    <col min="2" max="2" width="0.875" style="1" customWidth="1"/>
    <col min="3" max="3" width="44.125" style="1" customWidth="1"/>
    <col min="4" max="4" width="1.625" style="15" customWidth="1"/>
    <col min="5" max="8" width="13.125" style="15" customWidth="1"/>
    <col min="9" max="9" width="13.125" style="66" customWidth="1"/>
    <col min="10" max="10" width="13.125" style="15" customWidth="1"/>
    <col min="11" max="11" width="13.125" style="59" customWidth="1"/>
    <col min="12" max="12" width="0.875" style="15" customWidth="1"/>
    <col min="13" max="13" width="9" style="59"/>
    <col min="14" max="14" width="9" style="15"/>
    <col min="15" max="15" width="9" style="59"/>
    <col min="16" max="16" width="9" style="15"/>
    <col min="17" max="17" width="9" style="59"/>
    <col min="18" max="16384" width="9" style="1"/>
  </cols>
  <sheetData>
    <row r="3" spans="1:17" customFormat="1" ht="19.5" customHeight="1">
      <c r="A3" t="s">
        <v>29</v>
      </c>
      <c r="K3" s="2" t="s">
        <v>52</v>
      </c>
    </row>
    <row r="4" spans="1:17" ht="19.5" customHeight="1">
      <c r="A4" s="42"/>
      <c r="B4" s="43"/>
      <c r="C4" s="43"/>
      <c r="D4" s="44"/>
      <c r="E4" s="45"/>
      <c r="F4" s="45"/>
      <c r="G4" s="45"/>
      <c r="H4" s="151" t="s">
        <v>59</v>
      </c>
      <c r="I4" s="151"/>
      <c r="J4" s="151"/>
      <c r="K4" s="152"/>
      <c r="L4" s="1"/>
      <c r="M4" s="1"/>
      <c r="N4" s="1"/>
      <c r="O4" s="1"/>
      <c r="P4" s="1"/>
      <c r="Q4" s="1"/>
    </row>
    <row r="5" spans="1:17" ht="19.5" customHeight="1">
      <c r="A5" s="153" t="s">
        <v>53</v>
      </c>
      <c r="B5" s="154"/>
      <c r="C5" s="154"/>
      <c r="D5" s="155"/>
      <c r="E5" s="46" t="s">
        <v>54</v>
      </c>
      <c r="F5" s="46" t="s">
        <v>60</v>
      </c>
      <c r="G5" s="46" t="s">
        <v>56</v>
      </c>
      <c r="H5" s="156" t="s">
        <v>61</v>
      </c>
      <c r="I5" s="157"/>
      <c r="J5" s="158"/>
      <c r="K5" s="47" t="s">
        <v>62</v>
      </c>
      <c r="L5" s="1"/>
      <c r="M5" s="1"/>
      <c r="N5" s="1"/>
      <c r="O5" s="1"/>
      <c r="P5" s="1"/>
      <c r="Q5" s="1"/>
    </row>
    <row r="6" spans="1:17" customFormat="1" ht="19.5" customHeight="1">
      <c r="A6" s="48"/>
      <c r="B6" s="49"/>
      <c r="C6" s="49"/>
      <c r="D6" s="50"/>
      <c r="E6" s="51"/>
      <c r="F6" s="50"/>
      <c r="G6" s="50"/>
      <c r="H6" s="52" t="s">
        <v>63</v>
      </c>
      <c r="I6" s="53" t="s">
        <v>64</v>
      </c>
      <c r="J6" s="53" t="s">
        <v>65</v>
      </c>
      <c r="K6" s="54" t="s">
        <v>66</v>
      </c>
    </row>
    <row r="7" spans="1:17" ht="19.5" customHeight="1">
      <c r="A7" s="29">
        <v>1</v>
      </c>
      <c r="B7" s="30"/>
      <c r="C7" s="31" t="s">
        <v>30</v>
      </c>
      <c r="D7" s="33"/>
      <c r="E7" s="55">
        <v>9166</v>
      </c>
      <c r="F7" s="55">
        <v>8721</v>
      </c>
      <c r="G7" s="56">
        <v>445</v>
      </c>
      <c r="H7" s="57">
        <v>1470</v>
      </c>
      <c r="I7" s="57">
        <v>0</v>
      </c>
      <c r="J7" s="57">
        <v>6706</v>
      </c>
      <c r="K7" s="58">
        <f t="shared" ref="K7:K15" si="0">IF($L7=0,$E7,$F7)-($H7+$I7+$J7)</f>
        <v>990</v>
      </c>
      <c r="L7" s="35">
        <v>0</v>
      </c>
    </row>
    <row r="8" spans="1:17" ht="19.5" customHeight="1">
      <c r="A8" s="29">
        <v>2</v>
      </c>
      <c r="B8" s="30"/>
      <c r="C8" s="31" t="s">
        <v>37</v>
      </c>
      <c r="D8" s="33"/>
      <c r="E8" s="55">
        <v>1656248</v>
      </c>
      <c r="F8" s="55">
        <v>1704262</v>
      </c>
      <c r="G8" s="56">
        <v>-48014</v>
      </c>
      <c r="H8" s="57">
        <v>1651246</v>
      </c>
      <c r="I8" s="57">
        <v>0</v>
      </c>
      <c r="J8" s="57">
        <v>2000</v>
      </c>
      <c r="K8" s="58">
        <f t="shared" si="0"/>
        <v>3002</v>
      </c>
      <c r="L8" s="35">
        <v>0</v>
      </c>
    </row>
    <row r="9" spans="1:17" ht="19.5" customHeight="1">
      <c r="A9" s="29">
        <v>3</v>
      </c>
      <c r="B9" s="30"/>
      <c r="C9" s="31" t="s">
        <v>43</v>
      </c>
      <c r="D9" s="33"/>
      <c r="E9" s="55">
        <v>498335</v>
      </c>
      <c r="F9" s="55">
        <v>553205</v>
      </c>
      <c r="G9" s="56">
        <v>-54870</v>
      </c>
      <c r="H9" s="57">
        <v>15395</v>
      </c>
      <c r="I9" s="57">
        <v>1</v>
      </c>
      <c r="J9" s="57">
        <v>112199</v>
      </c>
      <c r="K9" s="58">
        <f t="shared" si="0"/>
        <v>370740</v>
      </c>
      <c r="L9" s="35">
        <v>0</v>
      </c>
    </row>
    <row r="10" spans="1:17" ht="19.5" customHeight="1">
      <c r="A10" s="29">
        <v>4</v>
      </c>
      <c r="B10" s="30"/>
      <c r="C10" s="31" t="s">
        <v>47</v>
      </c>
      <c r="D10" s="33"/>
      <c r="E10" s="55">
        <v>21118</v>
      </c>
      <c r="F10" s="55">
        <v>23304</v>
      </c>
      <c r="G10" s="56">
        <v>-2186</v>
      </c>
      <c r="H10" s="57">
        <v>21118</v>
      </c>
      <c r="I10" s="57">
        <v>0</v>
      </c>
      <c r="J10" s="57">
        <v>0</v>
      </c>
      <c r="K10" s="58"/>
      <c r="L10" s="35">
        <v>0</v>
      </c>
    </row>
    <row r="11" spans="1:17" ht="19.5" customHeight="1">
      <c r="A11" s="29">
        <v>5</v>
      </c>
      <c r="B11" s="30"/>
      <c r="C11" s="31" t="s">
        <v>48</v>
      </c>
      <c r="D11" s="33"/>
      <c r="E11" s="55">
        <v>1</v>
      </c>
      <c r="F11" s="55">
        <v>1</v>
      </c>
      <c r="G11" s="56">
        <v>0</v>
      </c>
      <c r="H11" s="57">
        <v>0</v>
      </c>
      <c r="I11" s="57">
        <v>0</v>
      </c>
      <c r="J11" s="57">
        <v>1</v>
      </c>
      <c r="K11" s="58"/>
      <c r="L11" s="35">
        <v>0</v>
      </c>
    </row>
    <row r="12" spans="1:17" ht="19.5" customHeight="1">
      <c r="A12" s="29">
        <v>6</v>
      </c>
      <c r="B12" s="30"/>
      <c r="C12" s="31" t="s">
        <v>34</v>
      </c>
      <c r="D12" s="33"/>
      <c r="E12" s="55">
        <v>11592</v>
      </c>
      <c r="F12" s="55">
        <v>3390</v>
      </c>
      <c r="G12" s="56">
        <v>8202</v>
      </c>
      <c r="H12" s="57">
        <v>8522</v>
      </c>
      <c r="I12" s="57">
        <v>0</v>
      </c>
      <c r="J12" s="57">
        <v>0</v>
      </c>
      <c r="K12" s="58">
        <f t="shared" si="0"/>
        <v>3070</v>
      </c>
      <c r="L12" s="35">
        <v>0</v>
      </c>
    </row>
    <row r="13" spans="1:17" ht="19.5" customHeight="1">
      <c r="A13" s="29">
        <v>7</v>
      </c>
      <c r="B13" s="30"/>
      <c r="C13" s="31" t="s">
        <v>35</v>
      </c>
      <c r="D13" s="33"/>
      <c r="E13" s="55">
        <v>3000</v>
      </c>
      <c r="F13" s="55">
        <v>3000</v>
      </c>
      <c r="G13" s="56">
        <v>0</v>
      </c>
      <c r="H13" s="33"/>
      <c r="I13" s="60"/>
      <c r="J13" s="33"/>
      <c r="K13" s="58">
        <f t="shared" si="0"/>
        <v>3000</v>
      </c>
      <c r="L13" s="35">
        <v>0</v>
      </c>
    </row>
    <row r="14" spans="1:17" ht="19.5" customHeight="1">
      <c r="A14" s="64"/>
      <c r="B14" s="30"/>
      <c r="C14" s="31" t="s">
        <v>68</v>
      </c>
      <c r="D14" s="33"/>
      <c r="E14" s="65">
        <v>0</v>
      </c>
      <c r="F14" s="65">
        <v>1</v>
      </c>
      <c r="G14" s="56">
        <v>-1</v>
      </c>
      <c r="H14" s="33"/>
      <c r="I14" s="60"/>
      <c r="J14" s="33"/>
      <c r="K14" s="58"/>
      <c r="L14" s="35">
        <v>0</v>
      </c>
    </row>
    <row r="15" spans="1:17" ht="19.5" customHeight="1">
      <c r="A15" s="36"/>
      <c r="B15" s="37"/>
      <c r="C15" s="38" t="s">
        <v>67</v>
      </c>
      <c r="D15" s="39"/>
      <c r="E15" s="61">
        <v>2199460</v>
      </c>
      <c r="F15" s="61">
        <v>2295884</v>
      </c>
      <c r="G15" s="61">
        <v>-96424</v>
      </c>
      <c r="H15" s="62">
        <v>1697751</v>
      </c>
      <c r="I15" s="62">
        <v>1</v>
      </c>
      <c r="J15" s="62">
        <v>120906</v>
      </c>
      <c r="K15" s="63">
        <f t="shared" si="0"/>
        <v>380802</v>
      </c>
      <c r="L15" s="35">
        <v>0</v>
      </c>
      <c r="M15" s="1"/>
      <c r="N15" s="1"/>
      <c r="O15" s="1"/>
      <c r="P15" s="1"/>
      <c r="Q15" s="1"/>
    </row>
    <row r="30" spans="1:17" ht="19.5" customHeight="1">
      <c r="A30" s="145" t="s">
        <v>33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"/>
      <c r="M30" s="1"/>
      <c r="N30" s="1"/>
      <c r="O30" s="1"/>
      <c r="P30" s="1"/>
      <c r="Q30" s="1"/>
    </row>
  </sheetData>
  <mergeCells count="4">
    <mergeCell ref="H4:K4"/>
    <mergeCell ref="A5:D5"/>
    <mergeCell ref="H5:J5"/>
    <mergeCell ref="A30:K30"/>
  </mergeCells>
  <phoneticPr fontId="1"/>
  <printOptions horizontalCentered="1" gridLinesSet="0"/>
  <pageMargins left="0" right="0" top="0.35433070866141736" bottom="0.35433070866141736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7014-5F7F-4215-A505-FBBAA9933331}">
  <dimension ref="A1:K136"/>
  <sheetViews>
    <sheetView view="pageBreakPreview" zoomScaleNormal="100" zoomScaleSheetLayoutView="100" workbookViewId="0">
      <selection activeCell="C2" sqref="C2"/>
    </sheetView>
  </sheetViews>
  <sheetFormatPr defaultColWidth="9" defaultRowHeight="17.25" customHeight="1"/>
  <cols>
    <col min="1" max="1" width="2.5" style="67" customWidth="1"/>
    <col min="2" max="2" width="19.125" style="67" customWidth="1"/>
    <col min="3" max="5" width="11.875" style="68" customWidth="1"/>
    <col min="6" max="6" width="2.5" style="67" customWidth="1"/>
    <col min="7" max="7" width="19.125" style="67" customWidth="1"/>
    <col min="8" max="8" width="11.875" style="68" customWidth="1"/>
    <col min="9" max="9" width="53.875" style="67" customWidth="1"/>
    <col min="10" max="16384" width="9" style="67"/>
  </cols>
  <sheetData>
    <row r="1" spans="1:11" ht="17.25" customHeight="1">
      <c r="A1" s="106" t="s">
        <v>98</v>
      </c>
      <c r="B1" s="107"/>
      <c r="C1" s="107"/>
      <c r="D1" s="107"/>
      <c r="E1" s="107"/>
      <c r="F1" s="107"/>
      <c r="G1" s="107"/>
      <c r="H1" s="107"/>
      <c r="I1" s="107"/>
      <c r="J1" s="108"/>
    </row>
    <row r="2" spans="1:11" ht="17.25" customHeight="1">
      <c r="A2" s="67" t="s">
        <v>69</v>
      </c>
    </row>
    <row r="3" spans="1:11" ht="17.25" customHeight="1">
      <c r="A3" s="67" t="s">
        <v>99</v>
      </c>
      <c r="B3" s="69"/>
      <c r="E3" s="70" t="s">
        <v>100</v>
      </c>
      <c r="F3" s="69"/>
      <c r="G3" s="69"/>
      <c r="I3" s="71" t="s">
        <v>70</v>
      </c>
      <c r="J3" s="68"/>
      <c r="K3" s="68"/>
    </row>
    <row r="4" spans="1:11" ht="17.25" customHeight="1">
      <c r="A4" s="72"/>
      <c r="B4" s="73"/>
      <c r="C4" s="74"/>
      <c r="D4" s="74"/>
      <c r="E4" s="74"/>
      <c r="F4" s="75" t="s">
        <v>71</v>
      </c>
      <c r="G4" s="76"/>
      <c r="H4" s="77"/>
      <c r="I4" s="78"/>
    </row>
    <row r="5" spans="1:11" ht="17.25" customHeight="1">
      <c r="A5" s="161" t="s">
        <v>72</v>
      </c>
      <c r="B5" s="162"/>
      <c r="C5" s="79" t="s">
        <v>73</v>
      </c>
      <c r="D5" s="80" t="s">
        <v>74</v>
      </c>
      <c r="E5" s="80" t="s">
        <v>75</v>
      </c>
      <c r="F5" s="163" t="s">
        <v>76</v>
      </c>
      <c r="G5" s="164"/>
      <c r="H5" s="167" t="s">
        <v>77</v>
      </c>
      <c r="I5" s="81" t="s">
        <v>78</v>
      </c>
    </row>
    <row r="6" spans="1:11" ht="17.25" customHeight="1">
      <c r="A6" s="82"/>
      <c r="B6" s="83"/>
      <c r="C6" s="84"/>
      <c r="D6" s="84"/>
      <c r="E6" s="84"/>
      <c r="F6" s="165"/>
      <c r="G6" s="166"/>
      <c r="H6" s="168"/>
      <c r="I6" s="85"/>
    </row>
    <row r="7" spans="1:11" ht="17.25" customHeight="1">
      <c r="A7" s="86">
        <v>1</v>
      </c>
      <c r="B7" s="87" t="s">
        <v>101</v>
      </c>
      <c r="C7" s="88">
        <v>379300</v>
      </c>
      <c r="D7" s="88">
        <v>381690</v>
      </c>
      <c r="E7" s="89">
        <f>C7-D7</f>
        <v>-2390</v>
      </c>
      <c r="F7" s="101">
        <v>1</v>
      </c>
      <c r="G7" s="87" t="s">
        <v>102</v>
      </c>
      <c r="H7" s="88">
        <v>254200</v>
      </c>
      <c r="I7" s="102" t="s">
        <v>103</v>
      </c>
    </row>
    <row r="8" spans="1:11" ht="17.25" customHeight="1">
      <c r="A8" s="109"/>
      <c r="C8" s="110"/>
      <c r="D8" s="110"/>
      <c r="E8" s="110"/>
      <c r="F8" s="103"/>
      <c r="G8" s="91" t="s">
        <v>104</v>
      </c>
      <c r="H8" s="95"/>
      <c r="I8" s="85"/>
    </row>
    <row r="9" spans="1:11" ht="17.25" customHeight="1">
      <c r="A9" s="109"/>
      <c r="C9" s="110"/>
      <c r="D9" s="110"/>
      <c r="E9" s="110"/>
      <c r="F9" s="101">
        <v>2</v>
      </c>
      <c r="G9" s="87" t="s">
        <v>105</v>
      </c>
      <c r="H9" s="88">
        <v>89400</v>
      </c>
      <c r="I9" s="102" t="s">
        <v>106</v>
      </c>
    </row>
    <row r="10" spans="1:11" ht="17.25" customHeight="1">
      <c r="A10" s="109"/>
      <c r="C10" s="110"/>
      <c r="D10" s="110"/>
      <c r="E10" s="110"/>
      <c r="F10" s="103"/>
      <c r="G10" s="91" t="s">
        <v>107</v>
      </c>
      <c r="H10" s="95"/>
      <c r="I10" s="85"/>
    </row>
    <row r="11" spans="1:11" ht="17.25" customHeight="1">
      <c r="A11" s="109"/>
      <c r="C11" s="110"/>
      <c r="D11" s="110"/>
      <c r="E11" s="110"/>
      <c r="F11" s="101">
        <v>3</v>
      </c>
      <c r="G11" s="87" t="s">
        <v>108</v>
      </c>
      <c r="H11" s="88">
        <v>25700</v>
      </c>
      <c r="I11" s="102" t="s">
        <v>109</v>
      </c>
    </row>
    <row r="12" spans="1:11" ht="17.25" customHeight="1">
      <c r="A12" s="109"/>
      <c r="C12" s="110"/>
      <c r="D12" s="110"/>
      <c r="E12" s="110"/>
      <c r="F12" s="103"/>
      <c r="G12" s="91" t="s">
        <v>104</v>
      </c>
      <c r="H12" s="95"/>
      <c r="I12" s="85"/>
    </row>
    <row r="13" spans="1:11" ht="17.25" customHeight="1">
      <c r="A13" s="109"/>
      <c r="C13" s="110"/>
      <c r="D13" s="110"/>
      <c r="E13" s="110"/>
      <c r="F13" s="101">
        <v>4</v>
      </c>
      <c r="G13" s="87" t="s">
        <v>110</v>
      </c>
      <c r="H13" s="88">
        <v>7400</v>
      </c>
      <c r="I13" s="102" t="s">
        <v>111</v>
      </c>
    </row>
    <row r="14" spans="1:11" ht="17.25" customHeight="1">
      <c r="A14" s="109"/>
      <c r="C14" s="110"/>
      <c r="D14" s="110"/>
      <c r="E14" s="110"/>
      <c r="F14" s="103"/>
      <c r="G14" s="91" t="s">
        <v>104</v>
      </c>
      <c r="H14" s="95"/>
      <c r="I14" s="85"/>
    </row>
    <row r="15" spans="1:11" ht="17.25" customHeight="1">
      <c r="A15" s="109"/>
      <c r="C15" s="110"/>
      <c r="D15" s="110"/>
      <c r="E15" s="110"/>
      <c r="F15" s="101">
        <v>5</v>
      </c>
      <c r="G15" s="87" t="s">
        <v>112</v>
      </c>
      <c r="H15" s="88">
        <v>1800</v>
      </c>
      <c r="I15" s="102" t="s">
        <v>113</v>
      </c>
    </row>
    <row r="16" spans="1:11" ht="17.25" customHeight="1">
      <c r="A16" s="109"/>
      <c r="C16" s="110"/>
      <c r="D16" s="110"/>
      <c r="E16" s="110"/>
      <c r="F16" s="103"/>
      <c r="G16" s="91" t="s">
        <v>114</v>
      </c>
      <c r="H16" s="95"/>
      <c r="I16" s="85"/>
    </row>
    <row r="17" spans="1:11" ht="17.25" customHeight="1">
      <c r="A17" s="109"/>
      <c r="C17" s="110"/>
      <c r="D17" s="110"/>
      <c r="E17" s="110"/>
      <c r="F17" s="101">
        <v>6</v>
      </c>
      <c r="G17" s="87" t="s">
        <v>115</v>
      </c>
      <c r="H17" s="88">
        <v>800</v>
      </c>
      <c r="I17" s="102" t="s">
        <v>116</v>
      </c>
    </row>
    <row r="18" spans="1:11" ht="17.25" customHeight="1">
      <c r="A18" s="82"/>
      <c r="B18" s="94"/>
      <c r="C18" s="95"/>
      <c r="D18" s="95"/>
      <c r="E18" s="95"/>
      <c r="F18" s="103"/>
      <c r="G18" s="91" t="s">
        <v>104</v>
      </c>
      <c r="H18" s="95"/>
      <c r="I18" s="85"/>
    </row>
    <row r="19" spans="1:11" ht="17.25" customHeight="1">
      <c r="A19" s="159" t="s">
        <v>79</v>
      </c>
      <c r="B19" s="160"/>
      <c r="C19" s="96">
        <v>379300</v>
      </c>
      <c r="D19" s="96">
        <v>381690</v>
      </c>
      <c r="E19" s="97">
        <f>C19-D19</f>
        <v>-2390</v>
      </c>
      <c r="F19" s="98"/>
      <c r="G19" s="99"/>
      <c r="H19" s="97"/>
      <c r="I19" s="100"/>
    </row>
    <row r="21" spans="1:11" ht="17.25" customHeight="1">
      <c r="A21" s="67" t="s">
        <v>117</v>
      </c>
      <c r="B21" s="69"/>
      <c r="E21" s="70" t="s">
        <v>118</v>
      </c>
      <c r="F21" s="69"/>
      <c r="G21" s="69"/>
      <c r="I21" s="71" t="s">
        <v>70</v>
      </c>
      <c r="J21" s="68"/>
      <c r="K21" s="68"/>
    </row>
    <row r="22" spans="1:11" ht="17.25" customHeight="1">
      <c r="A22" s="72"/>
      <c r="B22" s="73"/>
      <c r="C22" s="74"/>
      <c r="D22" s="74"/>
      <c r="E22" s="74"/>
      <c r="F22" s="75" t="s">
        <v>71</v>
      </c>
      <c r="G22" s="76"/>
      <c r="H22" s="77"/>
      <c r="I22" s="78"/>
    </row>
    <row r="23" spans="1:11" ht="17.25" customHeight="1">
      <c r="A23" s="161" t="s">
        <v>72</v>
      </c>
      <c r="B23" s="162"/>
      <c r="C23" s="79" t="s">
        <v>73</v>
      </c>
      <c r="D23" s="80" t="s">
        <v>74</v>
      </c>
      <c r="E23" s="80" t="s">
        <v>75</v>
      </c>
      <c r="F23" s="163" t="s">
        <v>76</v>
      </c>
      <c r="G23" s="164"/>
      <c r="H23" s="167" t="s">
        <v>77</v>
      </c>
      <c r="I23" s="81" t="s">
        <v>78</v>
      </c>
    </row>
    <row r="24" spans="1:11" ht="17.25" customHeight="1">
      <c r="A24" s="82"/>
      <c r="B24" s="83"/>
      <c r="C24" s="84"/>
      <c r="D24" s="84"/>
      <c r="E24" s="84"/>
      <c r="F24" s="165"/>
      <c r="G24" s="166"/>
      <c r="H24" s="168"/>
      <c r="I24" s="85"/>
    </row>
    <row r="25" spans="1:11" ht="17.25" customHeight="1">
      <c r="A25" s="104">
        <v>1</v>
      </c>
      <c r="B25" s="91" t="s">
        <v>87</v>
      </c>
      <c r="C25" s="92">
        <v>100</v>
      </c>
      <c r="D25" s="92">
        <v>100</v>
      </c>
      <c r="E25" s="105">
        <f>C25-D25</f>
        <v>0</v>
      </c>
      <c r="F25" s="90">
        <v>1</v>
      </c>
      <c r="G25" s="91" t="s">
        <v>87</v>
      </c>
      <c r="H25" s="92">
        <v>100</v>
      </c>
      <c r="I25" s="93" t="s">
        <v>119</v>
      </c>
    </row>
    <row r="26" spans="1:11" ht="17.25" customHeight="1">
      <c r="A26" s="159" t="s">
        <v>79</v>
      </c>
      <c r="B26" s="160"/>
      <c r="C26" s="96">
        <v>100</v>
      </c>
      <c r="D26" s="96">
        <v>100</v>
      </c>
      <c r="E26" s="97">
        <f>C26-D26</f>
        <v>0</v>
      </c>
      <c r="F26" s="98"/>
      <c r="G26" s="99"/>
      <c r="H26" s="97"/>
      <c r="I26" s="100"/>
    </row>
    <row r="37" spans="1:11" ht="17.25" customHeight="1">
      <c r="A37" s="67" t="s">
        <v>120</v>
      </c>
      <c r="E37" s="68" t="s">
        <v>121</v>
      </c>
      <c r="I37" s="71" t="s">
        <v>70</v>
      </c>
    </row>
    <row r="38" spans="1:11" ht="17.25" customHeight="1">
      <c r="A38" s="72"/>
      <c r="B38" s="73"/>
      <c r="C38" s="74"/>
      <c r="D38" s="74"/>
      <c r="E38" s="74"/>
      <c r="F38" s="75" t="s">
        <v>71</v>
      </c>
      <c r="G38" s="76"/>
      <c r="H38" s="77"/>
      <c r="I38" s="78"/>
    </row>
    <row r="39" spans="1:11" ht="17.25" customHeight="1">
      <c r="A39" s="161" t="s">
        <v>72</v>
      </c>
      <c r="B39" s="162"/>
      <c r="C39" s="79" t="s">
        <v>73</v>
      </c>
      <c r="D39" s="80" t="s">
        <v>74</v>
      </c>
      <c r="E39" s="80" t="s">
        <v>75</v>
      </c>
      <c r="F39" s="163" t="s">
        <v>76</v>
      </c>
      <c r="G39" s="164"/>
      <c r="H39" s="167" t="s">
        <v>77</v>
      </c>
      <c r="I39" s="81" t="s">
        <v>78</v>
      </c>
    </row>
    <row r="40" spans="1:11" ht="17.25" customHeight="1">
      <c r="A40" s="82"/>
      <c r="B40" s="83"/>
      <c r="C40" s="84"/>
      <c r="D40" s="84"/>
      <c r="E40" s="84"/>
      <c r="F40" s="165"/>
      <c r="G40" s="166"/>
      <c r="H40" s="168"/>
      <c r="I40" s="85"/>
    </row>
    <row r="41" spans="1:11" ht="17.25" customHeight="1">
      <c r="A41" s="86">
        <v>1</v>
      </c>
      <c r="B41" s="87" t="s">
        <v>122</v>
      </c>
      <c r="C41" s="88">
        <v>1</v>
      </c>
      <c r="D41" s="88">
        <v>1</v>
      </c>
      <c r="E41" s="89">
        <f>C41-D41</f>
        <v>0</v>
      </c>
      <c r="F41" s="101">
        <v>1</v>
      </c>
      <c r="G41" s="87" t="s">
        <v>122</v>
      </c>
      <c r="H41" s="88">
        <v>1</v>
      </c>
      <c r="I41" s="102" t="s">
        <v>123</v>
      </c>
    </row>
    <row r="42" spans="1:11" ht="17.25" customHeight="1">
      <c r="A42" s="109"/>
      <c r="B42" s="87" t="s">
        <v>124</v>
      </c>
      <c r="C42" s="110"/>
      <c r="D42" s="110"/>
      <c r="E42" s="110"/>
      <c r="F42" s="111"/>
      <c r="G42" s="87" t="s">
        <v>124</v>
      </c>
      <c r="H42" s="110"/>
      <c r="I42" s="112"/>
    </row>
    <row r="43" spans="1:11" ht="17.25" customHeight="1">
      <c r="A43" s="82"/>
      <c r="B43" s="91" t="s">
        <v>82</v>
      </c>
      <c r="C43" s="95"/>
      <c r="D43" s="95"/>
      <c r="E43" s="95"/>
      <c r="F43" s="103"/>
      <c r="G43" s="91" t="s">
        <v>82</v>
      </c>
      <c r="H43" s="95"/>
      <c r="I43" s="85"/>
    </row>
    <row r="44" spans="1:11" ht="17.25" customHeight="1">
      <c r="A44" s="159" t="s">
        <v>79</v>
      </c>
      <c r="B44" s="160"/>
      <c r="C44" s="96">
        <v>1</v>
      </c>
      <c r="D44" s="96">
        <v>1</v>
      </c>
      <c r="E44" s="97">
        <f>C44-D44</f>
        <v>0</v>
      </c>
      <c r="F44" s="98"/>
      <c r="G44" s="99"/>
      <c r="H44" s="97"/>
      <c r="I44" s="100"/>
    </row>
    <row r="46" spans="1:11" ht="17.25" customHeight="1">
      <c r="A46" s="67" t="s">
        <v>125</v>
      </c>
      <c r="B46" s="69"/>
      <c r="E46" s="70" t="s">
        <v>126</v>
      </c>
      <c r="F46" s="69"/>
      <c r="G46" s="69"/>
      <c r="I46" s="71" t="s">
        <v>70</v>
      </c>
      <c r="J46" s="68"/>
      <c r="K46" s="68"/>
    </row>
    <row r="47" spans="1:11" ht="17.25" customHeight="1">
      <c r="A47" s="72"/>
      <c r="B47" s="73"/>
      <c r="C47" s="74"/>
      <c r="D47" s="74"/>
      <c r="E47" s="74"/>
      <c r="F47" s="75" t="s">
        <v>71</v>
      </c>
      <c r="G47" s="76"/>
      <c r="H47" s="77"/>
      <c r="I47" s="78"/>
    </row>
    <row r="48" spans="1:11" ht="17.25" customHeight="1">
      <c r="A48" s="161" t="s">
        <v>72</v>
      </c>
      <c r="B48" s="162"/>
      <c r="C48" s="79" t="s">
        <v>73</v>
      </c>
      <c r="D48" s="80" t="s">
        <v>74</v>
      </c>
      <c r="E48" s="80" t="s">
        <v>75</v>
      </c>
      <c r="F48" s="163" t="s">
        <v>76</v>
      </c>
      <c r="G48" s="164"/>
      <c r="H48" s="167" t="s">
        <v>77</v>
      </c>
      <c r="I48" s="81" t="s">
        <v>78</v>
      </c>
    </row>
    <row r="49" spans="1:11" ht="17.25" customHeight="1">
      <c r="A49" s="82"/>
      <c r="B49" s="83"/>
      <c r="C49" s="84"/>
      <c r="D49" s="84"/>
      <c r="E49" s="84"/>
      <c r="F49" s="165"/>
      <c r="G49" s="166"/>
      <c r="H49" s="168"/>
      <c r="I49" s="85"/>
    </row>
    <row r="50" spans="1:11" ht="17.25" customHeight="1">
      <c r="A50" s="86">
        <v>1</v>
      </c>
      <c r="B50" s="87" t="s">
        <v>127</v>
      </c>
      <c r="C50" s="88">
        <v>1697749</v>
      </c>
      <c r="D50" s="88">
        <v>1738039</v>
      </c>
      <c r="E50" s="89">
        <f>C50-D50</f>
        <v>-40290</v>
      </c>
      <c r="F50" s="90">
        <v>1</v>
      </c>
      <c r="G50" s="91" t="s">
        <v>128</v>
      </c>
      <c r="H50" s="92">
        <v>1651246</v>
      </c>
      <c r="I50" s="93" t="s">
        <v>129</v>
      </c>
    </row>
    <row r="51" spans="1:11" ht="17.25" customHeight="1">
      <c r="A51" s="109"/>
      <c r="C51" s="110"/>
      <c r="D51" s="110"/>
      <c r="E51" s="110"/>
      <c r="F51" s="101">
        <v>2</v>
      </c>
      <c r="G51" s="87" t="s">
        <v>130</v>
      </c>
      <c r="H51" s="88">
        <v>46503</v>
      </c>
      <c r="I51" s="102" t="s">
        <v>131</v>
      </c>
    </row>
    <row r="52" spans="1:11" ht="17.25" customHeight="1">
      <c r="A52" s="109"/>
      <c r="C52" s="110"/>
      <c r="D52" s="110"/>
      <c r="E52" s="110"/>
      <c r="F52" s="111"/>
      <c r="H52" s="110"/>
      <c r="I52" s="102" t="s">
        <v>132</v>
      </c>
    </row>
    <row r="53" spans="1:11" ht="17.25" customHeight="1">
      <c r="A53" s="109"/>
      <c r="C53" s="110"/>
      <c r="D53" s="110"/>
      <c r="E53" s="110"/>
      <c r="F53" s="111"/>
      <c r="H53" s="110"/>
      <c r="I53" s="102" t="s">
        <v>133</v>
      </c>
    </row>
    <row r="54" spans="1:11" ht="17.25" customHeight="1">
      <c r="A54" s="82"/>
      <c r="B54" s="94"/>
      <c r="C54" s="95"/>
      <c r="D54" s="95"/>
      <c r="E54" s="95"/>
      <c r="F54" s="103"/>
      <c r="G54" s="94"/>
      <c r="H54" s="95"/>
      <c r="I54" s="93" t="s">
        <v>134</v>
      </c>
    </row>
    <row r="55" spans="1:11" ht="17.25" customHeight="1">
      <c r="A55" s="159" t="s">
        <v>79</v>
      </c>
      <c r="B55" s="160"/>
      <c r="C55" s="96">
        <v>1697749</v>
      </c>
      <c r="D55" s="96">
        <v>1738039</v>
      </c>
      <c r="E55" s="97">
        <f>C55-D55</f>
        <v>-40290</v>
      </c>
      <c r="F55" s="98"/>
      <c r="G55" s="99"/>
      <c r="H55" s="97"/>
      <c r="I55" s="100"/>
    </row>
    <row r="57" spans="1:11" ht="17.25" customHeight="1">
      <c r="A57" s="67" t="s">
        <v>125</v>
      </c>
      <c r="B57" s="69"/>
      <c r="E57" s="70" t="s">
        <v>135</v>
      </c>
      <c r="F57" s="69"/>
      <c r="G57" s="69"/>
      <c r="I57" s="71" t="s">
        <v>70</v>
      </c>
      <c r="J57" s="68"/>
      <c r="K57" s="68"/>
    </row>
    <row r="58" spans="1:11" ht="17.25" customHeight="1">
      <c r="A58" s="72"/>
      <c r="B58" s="73"/>
      <c r="C58" s="74"/>
      <c r="D58" s="74"/>
      <c r="E58" s="74"/>
      <c r="F58" s="75" t="s">
        <v>71</v>
      </c>
      <c r="G58" s="76"/>
      <c r="H58" s="77"/>
      <c r="I58" s="78"/>
    </row>
    <row r="59" spans="1:11" ht="17.25" customHeight="1">
      <c r="A59" s="161" t="s">
        <v>72</v>
      </c>
      <c r="B59" s="162"/>
      <c r="C59" s="79" t="s">
        <v>73</v>
      </c>
      <c r="D59" s="80" t="s">
        <v>74</v>
      </c>
      <c r="E59" s="80" t="s">
        <v>75</v>
      </c>
      <c r="F59" s="163" t="s">
        <v>76</v>
      </c>
      <c r="G59" s="164"/>
      <c r="H59" s="167" t="s">
        <v>77</v>
      </c>
      <c r="I59" s="81" t="s">
        <v>78</v>
      </c>
    </row>
    <row r="60" spans="1:11" ht="17.25" customHeight="1">
      <c r="A60" s="82"/>
      <c r="B60" s="83"/>
      <c r="C60" s="84"/>
      <c r="D60" s="84"/>
      <c r="E60" s="84"/>
      <c r="F60" s="165"/>
      <c r="G60" s="166"/>
      <c r="H60" s="168"/>
      <c r="I60" s="85"/>
    </row>
    <row r="61" spans="1:11" ht="17.25" customHeight="1">
      <c r="A61" s="104">
        <v>1</v>
      </c>
      <c r="B61" s="91" t="s">
        <v>136</v>
      </c>
      <c r="C61" s="92">
        <v>1</v>
      </c>
      <c r="D61" s="92">
        <v>1</v>
      </c>
      <c r="E61" s="105">
        <f>C61-D61</f>
        <v>0</v>
      </c>
      <c r="F61" s="90">
        <v>1</v>
      </c>
      <c r="G61" s="91" t="s">
        <v>136</v>
      </c>
      <c r="H61" s="92">
        <v>1</v>
      </c>
      <c r="I61" s="93" t="s">
        <v>137</v>
      </c>
    </row>
    <row r="62" spans="1:11" ht="17.25" customHeight="1">
      <c r="A62" s="159" t="s">
        <v>79</v>
      </c>
      <c r="B62" s="160"/>
      <c r="C62" s="96">
        <v>1</v>
      </c>
      <c r="D62" s="96">
        <v>1</v>
      </c>
      <c r="E62" s="97">
        <f>C62-D62</f>
        <v>0</v>
      </c>
      <c r="F62" s="98"/>
      <c r="G62" s="99"/>
      <c r="H62" s="97"/>
      <c r="I62" s="100"/>
    </row>
    <row r="68" spans="1:11" ht="17.25" customHeight="1">
      <c r="A68" s="106" t="s">
        <v>138</v>
      </c>
      <c r="B68" s="107"/>
      <c r="C68" s="107"/>
      <c r="D68" s="107"/>
      <c r="E68" s="107"/>
      <c r="F68" s="107"/>
      <c r="G68" s="107"/>
      <c r="H68" s="107"/>
      <c r="I68" s="107"/>
      <c r="J68" s="108"/>
    </row>
    <row r="69" spans="1:11" ht="17.25" customHeight="1">
      <c r="A69" s="106" t="s">
        <v>139</v>
      </c>
      <c r="B69" s="107"/>
      <c r="C69" s="107"/>
      <c r="D69" s="107"/>
      <c r="E69" s="107"/>
      <c r="F69" s="107"/>
      <c r="G69" s="107"/>
      <c r="H69" s="107"/>
      <c r="I69" s="107"/>
      <c r="J69" s="108"/>
    </row>
    <row r="70" spans="1:11" ht="17.25" customHeight="1">
      <c r="A70" s="67" t="s">
        <v>140</v>
      </c>
      <c r="E70" s="68" t="s">
        <v>88</v>
      </c>
      <c r="I70" s="71" t="s">
        <v>70</v>
      </c>
    </row>
    <row r="71" spans="1:11" ht="17.25" customHeight="1">
      <c r="A71" s="72"/>
      <c r="B71" s="73"/>
      <c r="C71" s="74"/>
      <c r="D71" s="74"/>
      <c r="E71" s="74"/>
      <c r="F71" s="75" t="s">
        <v>71</v>
      </c>
      <c r="G71" s="76"/>
      <c r="H71" s="77"/>
      <c r="I71" s="78"/>
    </row>
    <row r="72" spans="1:11" ht="17.25" customHeight="1">
      <c r="A72" s="161" t="s">
        <v>72</v>
      </c>
      <c r="B72" s="162"/>
      <c r="C72" s="79" t="s">
        <v>73</v>
      </c>
      <c r="D72" s="80" t="s">
        <v>74</v>
      </c>
      <c r="E72" s="80" t="s">
        <v>75</v>
      </c>
      <c r="F72" s="163" t="s">
        <v>76</v>
      </c>
      <c r="G72" s="164"/>
      <c r="H72" s="167" t="s">
        <v>77</v>
      </c>
      <c r="I72" s="81" t="s">
        <v>78</v>
      </c>
    </row>
    <row r="73" spans="1:11" ht="17.25" customHeight="1">
      <c r="A73" s="82"/>
      <c r="B73" s="83"/>
      <c r="C73" s="84"/>
      <c r="D73" s="84"/>
      <c r="E73" s="84"/>
      <c r="F73" s="165"/>
      <c r="G73" s="166"/>
      <c r="H73" s="168"/>
      <c r="I73" s="85"/>
    </row>
    <row r="74" spans="1:11" ht="17.25" customHeight="1">
      <c r="A74" s="104">
        <v>1</v>
      </c>
      <c r="B74" s="91" t="s">
        <v>89</v>
      </c>
      <c r="C74" s="92">
        <v>1</v>
      </c>
      <c r="D74" s="92">
        <v>1</v>
      </c>
      <c r="E74" s="105">
        <f>C74-D74</f>
        <v>0</v>
      </c>
      <c r="F74" s="90">
        <v>1</v>
      </c>
      <c r="G74" s="91" t="s">
        <v>89</v>
      </c>
      <c r="H74" s="92">
        <v>1</v>
      </c>
      <c r="I74" s="93" t="s">
        <v>141</v>
      </c>
    </row>
    <row r="75" spans="1:11" ht="17.25" customHeight="1">
      <c r="A75" s="159" t="s">
        <v>79</v>
      </c>
      <c r="B75" s="160"/>
      <c r="C75" s="96">
        <v>1</v>
      </c>
      <c r="D75" s="96">
        <v>1</v>
      </c>
      <c r="E75" s="97">
        <f>C75-D75</f>
        <v>0</v>
      </c>
      <c r="F75" s="98"/>
      <c r="G75" s="99"/>
      <c r="H75" s="97"/>
      <c r="I75" s="100"/>
    </row>
    <row r="77" spans="1:11" ht="17.25" customHeight="1">
      <c r="A77" s="67" t="s">
        <v>142</v>
      </c>
      <c r="B77" s="69"/>
      <c r="E77" s="70" t="s">
        <v>143</v>
      </c>
      <c r="F77" s="69"/>
      <c r="G77" s="69"/>
      <c r="I77" s="71" t="s">
        <v>70</v>
      </c>
      <c r="J77" s="68"/>
      <c r="K77" s="68"/>
    </row>
    <row r="78" spans="1:11" ht="17.25" customHeight="1">
      <c r="A78" s="72"/>
      <c r="B78" s="73"/>
      <c r="C78" s="74"/>
      <c r="D78" s="74"/>
      <c r="E78" s="74"/>
      <c r="F78" s="75" t="s">
        <v>71</v>
      </c>
      <c r="G78" s="76"/>
      <c r="H78" s="77"/>
      <c r="I78" s="78"/>
    </row>
    <row r="79" spans="1:11" ht="17.25" customHeight="1">
      <c r="A79" s="161" t="s">
        <v>72</v>
      </c>
      <c r="B79" s="162"/>
      <c r="C79" s="79" t="s">
        <v>73</v>
      </c>
      <c r="D79" s="80" t="s">
        <v>74</v>
      </c>
      <c r="E79" s="80" t="s">
        <v>75</v>
      </c>
      <c r="F79" s="163" t="s">
        <v>76</v>
      </c>
      <c r="G79" s="164"/>
      <c r="H79" s="167" t="s">
        <v>77</v>
      </c>
      <c r="I79" s="81" t="s">
        <v>78</v>
      </c>
    </row>
    <row r="80" spans="1:11" ht="17.25" customHeight="1">
      <c r="A80" s="82"/>
      <c r="B80" s="83"/>
      <c r="C80" s="84"/>
      <c r="D80" s="84"/>
      <c r="E80" s="84"/>
      <c r="F80" s="165"/>
      <c r="G80" s="166"/>
      <c r="H80" s="168"/>
      <c r="I80" s="85"/>
    </row>
    <row r="81" spans="1:11" ht="17.25" customHeight="1">
      <c r="A81" s="86">
        <v>1</v>
      </c>
      <c r="B81" s="87" t="s">
        <v>144</v>
      </c>
      <c r="C81" s="88">
        <v>120345</v>
      </c>
      <c r="D81" s="88">
        <v>125148</v>
      </c>
      <c r="E81" s="89">
        <f>C81-D81</f>
        <v>-4803</v>
      </c>
      <c r="F81" s="101">
        <v>1</v>
      </c>
      <c r="G81" s="87" t="s">
        <v>145</v>
      </c>
      <c r="H81" s="88">
        <v>102556</v>
      </c>
      <c r="I81" s="102" t="s">
        <v>146</v>
      </c>
    </row>
    <row r="82" spans="1:11" ht="17.25" customHeight="1">
      <c r="A82" s="109"/>
      <c r="C82" s="110"/>
      <c r="D82" s="110"/>
      <c r="E82" s="110"/>
      <c r="F82" s="103"/>
      <c r="G82" s="91" t="s">
        <v>82</v>
      </c>
      <c r="H82" s="95"/>
      <c r="I82" s="85"/>
    </row>
    <row r="83" spans="1:11" ht="17.25" customHeight="1">
      <c r="A83" s="109"/>
      <c r="C83" s="110"/>
      <c r="D83" s="110"/>
      <c r="E83" s="110"/>
      <c r="F83" s="90">
        <v>2</v>
      </c>
      <c r="G83" s="91" t="s">
        <v>147</v>
      </c>
      <c r="H83" s="92">
        <v>2000</v>
      </c>
      <c r="I83" s="93" t="s">
        <v>148</v>
      </c>
    </row>
    <row r="84" spans="1:11" ht="17.25" customHeight="1">
      <c r="A84" s="109"/>
      <c r="C84" s="110"/>
      <c r="D84" s="110"/>
      <c r="E84" s="110"/>
      <c r="F84" s="101">
        <v>3</v>
      </c>
      <c r="G84" s="87" t="s">
        <v>149</v>
      </c>
      <c r="H84" s="88">
        <v>8808</v>
      </c>
      <c r="I84" s="102" t="s">
        <v>150</v>
      </c>
    </row>
    <row r="85" spans="1:11" ht="17.25" customHeight="1">
      <c r="A85" s="109"/>
      <c r="C85" s="110"/>
      <c r="D85" s="110"/>
      <c r="E85" s="110"/>
      <c r="F85" s="103"/>
      <c r="G85" s="91" t="s">
        <v>151</v>
      </c>
      <c r="H85" s="95"/>
      <c r="I85" s="85"/>
    </row>
    <row r="86" spans="1:11" ht="17.25" customHeight="1">
      <c r="A86" s="109"/>
      <c r="C86" s="110"/>
      <c r="D86" s="110"/>
      <c r="E86" s="110"/>
      <c r="F86" s="90">
        <v>4</v>
      </c>
      <c r="G86" s="91" t="s">
        <v>152</v>
      </c>
      <c r="H86" s="92">
        <v>6606</v>
      </c>
      <c r="I86" s="93" t="s">
        <v>153</v>
      </c>
    </row>
    <row r="87" spans="1:11" ht="17.25" customHeight="1">
      <c r="A87" s="109"/>
      <c r="C87" s="110"/>
      <c r="D87" s="110"/>
      <c r="E87" s="110"/>
      <c r="F87" s="101">
        <v>5</v>
      </c>
      <c r="G87" s="87" t="s">
        <v>154</v>
      </c>
      <c r="H87" s="88">
        <v>375</v>
      </c>
      <c r="I87" s="102" t="s">
        <v>155</v>
      </c>
    </row>
    <row r="88" spans="1:11" ht="17.25" customHeight="1">
      <c r="A88" s="82"/>
      <c r="B88" s="94"/>
      <c r="C88" s="95"/>
      <c r="D88" s="95"/>
      <c r="E88" s="95"/>
      <c r="F88" s="103"/>
      <c r="G88" s="91" t="s">
        <v>91</v>
      </c>
      <c r="H88" s="95"/>
      <c r="I88" s="85"/>
    </row>
    <row r="89" spans="1:11" ht="17.25" customHeight="1">
      <c r="A89" s="159" t="s">
        <v>79</v>
      </c>
      <c r="B89" s="160"/>
      <c r="C89" s="96">
        <v>120345</v>
      </c>
      <c r="D89" s="96">
        <v>125148</v>
      </c>
      <c r="E89" s="97">
        <f>C89-D89</f>
        <v>-4803</v>
      </c>
      <c r="F89" s="98"/>
      <c r="G89" s="99"/>
      <c r="H89" s="97"/>
      <c r="I89" s="100"/>
    </row>
    <row r="91" spans="1:11" ht="17.25" customHeight="1">
      <c r="A91" s="67" t="s">
        <v>142</v>
      </c>
      <c r="B91" s="69"/>
      <c r="E91" s="70" t="s">
        <v>90</v>
      </c>
      <c r="F91" s="69"/>
      <c r="G91" s="69"/>
      <c r="I91" s="71" t="s">
        <v>70</v>
      </c>
      <c r="J91" s="68"/>
      <c r="K91" s="68"/>
    </row>
    <row r="92" spans="1:11" ht="17.25" customHeight="1">
      <c r="A92" s="72"/>
      <c r="B92" s="73"/>
      <c r="C92" s="74"/>
      <c r="D92" s="74"/>
      <c r="E92" s="74"/>
      <c r="F92" s="75" t="s">
        <v>71</v>
      </c>
      <c r="G92" s="76"/>
      <c r="H92" s="77"/>
      <c r="I92" s="78"/>
    </row>
    <row r="93" spans="1:11" ht="17.25" customHeight="1">
      <c r="A93" s="161" t="s">
        <v>72</v>
      </c>
      <c r="B93" s="162"/>
      <c r="C93" s="79" t="s">
        <v>73</v>
      </c>
      <c r="D93" s="80" t="s">
        <v>74</v>
      </c>
      <c r="E93" s="80" t="s">
        <v>75</v>
      </c>
      <c r="F93" s="163" t="s">
        <v>76</v>
      </c>
      <c r="G93" s="164"/>
      <c r="H93" s="167" t="s">
        <v>77</v>
      </c>
      <c r="I93" s="81" t="s">
        <v>78</v>
      </c>
    </row>
    <row r="94" spans="1:11" ht="17.25" customHeight="1">
      <c r="A94" s="82"/>
      <c r="B94" s="83"/>
      <c r="C94" s="84"/>
      <c r="D94" s="84"/>
      <c r="E94" s="84"/>
      <c r="F94" s="165"/>
      <c r="G94" s="166"/>
      <c r="H94" s="168"/>
      <c r="I94" s="85"/>
    </row>
    <row r="95" spans="1:11" ht="17.25" customHeight="1">
      <c r="A95" s="86">
        <v>1</v>
      </c>
      <c r="B95" s="87" t="s">
        <v>156</v>
      </c>
      <c r="C95" s="88">
        <v>458</v>
      </c>
      <c r="D95" s="88">
        <v>49395</v>
      </c>
      <c r="E95" s="89">
        <f>C95-D95</f>
        <v>-48937</v>
      </c>
      <c r="F95" s="101">
        <v>1</v>
      </c>
      <c r="G95" s="87" t="s">
        <v>156</v>
      </c>
      <c r="H95" s="88">
        <v>458</v>
      </c>
      <c r="I95" s="102" t="s">
        <v>157</v>
      </c>
    </row>
    <row r="96" spans="1:11" ht="17.25" customHeight="1">
      <c r="A96" s="82"/>
      <c r="B96" s="91" t="s">
        <v>82</v>
      </c>
      <c r="C96" s="95"/>
      <c r="D96" s="95"/>
      <c r="E96" s="95"/>
      <c r="F96" s="103"/>
      <c r="G96" s="91" t="s">
        <v>82</v>
      </c>
      <c r="H96" s="95"/>
      <c r="I96" s="85"/>
    </row>
    <row r="97" spans="1:11" ht="17.25" customHeight="1">
      <c r="A97" s="159" t="s">
        <v>79</v>
      </c>
      <c r="B97" s="160"/>
      <c r="C97" s="96">
        <v>458</v>
      </c>
      <c r="D97" s="96">
        <v>49395</v>
      </c>
      <c r="E97" s="97">
        <f>C97-D97</f>
        <v>-48937</v>
      </c>
      <c r="F97" s="98"/>
      <c r="G97" s="99"/>
      <c r="H97" s="97"/>
      <c r="I97" s="100"/>
    </row>
    <row r="105" spans="1:11" ht="17.25" customHeight="1">
      <c r="A105" s="67" t="s">
        <v>158</v>
      </c>
      <c r="E105" s="68" t="s">
        <v>92</v>
      </c>
      <c r="I105" s="71" t="s">
        <v>70</v>
      </c>
    </row>
    <row r="106" spans="1:11" ht="17.25" customHeight="1">
      <c r="A106" s="72"/>
      <c r="B106" s="73"/>
      <c r="C106" s="74"/>
      <c r="D106" s="74"/>
      <c r="E106" s="74"/>
      <c r="F106" s="75" t="s">
        <v>71</v>
      </c>
      <c r="G106" s="76"/>
      <c r="H106" s="77"/>
      <c r="I106" s="78"/>
    </row>
    <row r="107" spans="1:11" ht="17.25" customHeight="1">
      <c r="A107" s="161" t="s">
        <v>72</v>
      </c>
      <c r="B107" s="162"/>
      <c r="C107" s="79" t="s">
        <v>73</v>
      </c>
      <c r="D107" s="80" t="s">
        <v>74</v>
      </c>
      <c r="E107" s="80" t="s">
        <v>75</v>
      </c>
      <c r="F107" s="163" t="s">
        <v>76</v>
      </c>
      <c r="G107" s="164"/>
      <c r="H107" s="167" t="s">
        <v>77</v>
      </c>
      <c r="I107" s="81" t="s">
        <v>78</v>
      </c>
    </row>
    <row r="108" spans="1:11" ht="17.25" customHeight="1">
      <c r="A108" s="82"/>
      <c r="B108" s="83"/>
      <c r="C108" s="84"/>
      <c r="D108" s="84"/>
      <c r="E108" s="84"/>
      <c r="F108" s="165"/>
      <c r="G108" s="166"/>
      <c r="H108" s="168"/>
      <c r="I108" s="85"/>
    </row>
    <row r="109" spans="1:11" ht="17.25" customHeight="1">
      <c r="A109" s="104">
        <v>1</v>
      </c>
      <c r="B109" s="91" t="s">
        <v>93</v>
      </c>
      <c r="C109" s="92">
        <v>1</v>
      </c>
      <c r="D109" s="92">
        <v>1</v>
      </c>
      <c r="E109" s="105">
        <f>C109-D109</f>
        <v>0</v>
      </c>
      <c r="F109" s="90">
        <v>1</v>
      </c>
      <c r="G109" s="91" t="s">
        <v>93</v>
      </c>
      <c r="H109" s="92">
        <v>1</v>
      </c>
      <c r="I109" s="93" t="s">
        <v>94</v>
      </c>
    </row>
    <row r="110" spans="1:11" ht="17.25" customHeight="1">
      <c r="A110" s="159" t="s">
        <v>79</v>
      </c>
      <c r="B110" s="160"/>
      <c r="C110" s="96">
        <v>1</v>
      </c>
      <c r="D110" s="96">
        <v>1</v>
      </c>
      <c r="E110" s="97">
        <f>C110-D110</f>
        <v>0</v>
      </c>
      <c r="F110" s="98"/>
      <c r="G110" s="99"/>
      <c r="H110" s="97"/>
      <c r="I110" s="100"/>
    </row>
    <row r="112" spans="1:11" ht="17.25" customHeight="1">
      <c r="A112" s="67" t="s">
        <v>159</v>
      </c>
      <c r="B112" s="69"/>
      <c r="E112" s="70" t="s">
        <v>95</v>
      </c>
      <c r="F112" s="69"/>
      <c r="G112" s="69"/>
      <c r="I112" s="71" t="s">
        <v>70</v>
      </c>
      <c r="J112" s="68"/>
      <c r="K112" s="68"/>
    </row>
    <row r="113" spans="1:11" ht="17.25" customHeight="1">
      <c r="A113" s="72"/>
      <c r="B113" s="73"/>
      <c r="C113" s="74"/>
      <c r="D113" s="74"/>
      <c r="E113" s="74"/>
      <c r="F113" s="75" t="s">
        <v>71</v>
      </c>
      <c r="G113" s="76"/>
      <c r="H113" s="77"/>
      <c r="I113" s="78"/>
    </row>
    <row r="114" spans="1:11" ht="17.25" customHeight="1">
      <c r="A114" s="161" t="s">
        <v>72</v>
      </c>
      <c r="B114" s="162"/>
      <c r="C114" s="79" t="s">
        <v>73</v>
      </c>
      <c r="D114" s="80" t="s">
        <v>74</v>
      </c>
      <c r="E114" s="80" t="s">
        <v>75</v>
      </c>
      <c r="F114" s="163" t="s">
        <v>76</v>
      </c>
      <c r="G114" s="164"/>
      <c r="H114" s="167" t="s">
        <v>77</v>
      </c>
      <c r="I114" s="81" t="s">
        <v>78</v>
      </c>
    </row>
    <row r="115" spans="1:11" ht="17.25" customHeight="1">
      <c r="A115" s="82"/>
      <c r="B115" s="83"/>
      <c r="C115" s="84"/>
      <c r="D115" s="84"/>
      <c r="E115" s="84"/>
      <c r="F115" s="165"/>
      <c r="G115" s="166"/>
      <c r="H115" s="168"/>
      <c r="I115" s="85"/>
    </row>
    <row r="116" spans="1:11" ht="17.25" customHeight="1">
      <c r="A116" s="104">
        <v>1</v>
      </c>
      <c r="B116" s="91" t="s">
        <v>96</v>
      </c>
      <c r="C116" s="92">
        <v>1500</v>
      </c>
      <c r="D116" s="92">
        <v>1501</v>
      </c>
      <c r="E116" s="105">
        <f>C116-D116</f>
        <v>-1</v>
      </c>
      <c r="F116" s="90">
        <v>1</v>
      </c>
      <c r="G116" s="91" t="s">
        <v>96</v>
      </c>
      <c r="H116" s="92">
        <v>1500</v>
      </c>
      <c r="I116" s="93" t="s">
        <v>160</v>
      </c>
    </row>
    <row r="117" spans="1:11" ht="17.25" customHeight="1">
      <c r="A117" s="104">
        <v>2</v>
      </c>
      <c r="B117" s="91" t="s">
        <v>161</v>
      </c>
      <c r="C117" s="92">
        <v>1</v>
      </c>
      <c r="D117" s="92">
        <v>2</v>
      </c>
      <c r="E117" s="105">
        <f>C117-D117</f>
        <v>-1</v>
      </c>
      <c r="F117" s="90">
        <v>1</v>
      </c>
      <c r="G117" s="91" t="s">
        <v>161</v>
      </c>
      <c r="H117" s="92">
        <v>1</v>
      </c>
      <c r="I117" s="93" t="s">
        <v>162</v>
      </c>
    </row>
    <row r="118" spans="1:11" ht="17.25" customHeight="1">
      <c r="A118" s="159" t="s">
        <v>79</v>
      </c>
      <c r="B118" s="160"/>
      <c r="C118" s="96">
        <v>1501</v>
      </c>
      <c r="D118" s="96">
        <v>1503</v>
      </c>
      <c r="E118" s="97">
        <f>C118-D118</f>
        <v>-2</v>
      </c>
      <c r="F118" s="98"/>
      <c r="G118" s="99"/>
      <c r="H118" s="97"/>
      <c r="I118" s="100"/>
    </row>
    <row r="120" spans="1:11" ht="17.25" customHeight="1">
      <c r="A120" s="67" t="s">
        <v>159</v>
      </c>
      <c r="B120" s="69"/>
      <c r="E120" s="70" t="s">
        <v>163</v>
      </c>
      <c r="F120" s="69"/>
      <c r="G120" s="69"/>
      <c r="I120" s="71" t="s">
        <v>70</v>
      </c>
      <c r="J120" s="68"/>
      <c r="K120" s="68"/>
    </row>
    <row r="121" spans="1:11" ht="17.25" customHeight="1">
      <c r="A121" s="72"/>
      <c r="B121" s="73"/>
      <c r="C121" s="74"/>
      <c r="D121" s="74"/>
      <c r="E121" s="74"/>
      <c r="F121" s="75" t="s">
        <v>71</v>
      </c>
      <c r="G121" s="76"/>
      <c r="H121" s="77"/>
      <c r="I121" s="78"/>
    </row>
    <row r="122" spans="1:11" ht="17.25" customHeight="1">
      <c r="A122" s="161" t="s">
        <v>72</v>
      </c>
      <c r="B122" s="162"/>
      <c r="C122" s="79" t="s">
        <v>73</v>
      </c>
      <c r="D122" s="80" t="s">
        <v>74</v>
      </c>
      <c r="E122" s="80" t="s">
        <v>75</v>
      </c>
      <c r="F122" s="163" t="s">
        <v>76</v>
      </c>
      <c r="G122" s="164"/>
      <c r="H122" s="167" t="s">
        <v>77</v>
      </c>
      <c r="I122" s="81" t="s">
        <v>78</v>
      </c>
    </row>
    <row r="123" spans="1:11" ht="17.25" customHeight="1">
      <c r="A123" s="82"/>
      <c r="B123" s="83"/>
      <c r="C123" s="84"/>
      <c r="D123" s="84"/>
      <c r="E123" s="84"/>
      <c r="F123" s="165"/>
      <c r="G123" s="166"/>
      <c r="H123" s="168"/>
      <c r="I123" s="85"/>
    </row>
    <row r="124" spans="1:11" ht="17.25" customHeight="1">
      <c r="A124" s="104">
        <v>1</v>
      </c>
      <c r="B124" s="91" t="s">
        <v>164</v>
      </c>
      <c r="C124" s="92">
        <v>1</v>
      </c>
      <c r="D124" s="92">
        <v>2</v>
      </c>
      <c r="E124" s="105">
        <f>C124-D124</f>
        <v>-1</v>
      </c>
      <c r="F124" s="90">
        <v>1</v>
      </c>
      <c r="G124" s="91" t="s">
        <v>164</v>
      </c>
      <c r="H124" s="92">
        <v>1</v>
      </c>
      <c r="I124" s="93" t="s">
        <v>165</v>
      </c>
    </row>
    <row r="125" spans="1:11" ht="17.25" customHeight="1">
      <c r="A125" s="104">
        <v>2</v>
      </c>
      <c r="B125" s="91" t="s">
        <v>166</v>
      </c>
      <c r="C125" s="92">
        <v>1</v>
      </c>
      <c r="D125" s="92">
        <v>2</v>
      </c>
      <c r="E125" s="105">
        <f>C125-D125</f>
        <v>-1</v>
      </c>
      <c r="F125" s="90">
        <v>1</v>
      </c>
      <c r="G125" s="91" t="s">
        <v>166</v>
      </c>
      <c r="H125" s="92">
        <v>1</v>
      </c>
      <c r="I125" s="93" t="s">
        <v>167</v>
      </c>
    </row>
    <row r="126" spans="1:11" ht="17.25" customHeight="1">
      <c r="A126" s="159" t="s">
        <v>79</v>
      </c>
      <c r="B126" s="160"/>
      <c r="C126" s="96">
        <v>2</v>
      </c>
      <c r="D126" s="96">
        <v>4</v>
      </c>
      <c r="E126" s="97">
        <f>C126-D126</f>
        <v>-2</v>
      </c>
      <c r="F126" s="98"/>
      <c r="G126" s="99"/>
      <c r="H126" s="97"/>
      <c r="I126" s="100"/>
    </row>
    <row r="128" spans="1:11" ht="17.25" customHeight="1">
      <c r="A128" s="67" t="s">
        <v>168</v>
      </c>
      <c r="B128" s="69"/>
      <c r="E128" s="70" t="s">
        <v>169</v>
      </c>
      <c r="F128" s="69"/>
      <c r="G128" s="69"/>
      <c r="I128" s="71" t="s">
        <v>70</v>
      </c>
      <c r="J128" s="68"/>
      <c r="K128" s="68"/>
    </row>
    <row r="129" spans="1:10" ht="17.25" customHeight="1">
      <c r="A129" s="72"/>
      <c r="B129" s="73"/>
      <c r="C129" s="74"/>
      <c r="D129" s="74"/>
      <c r="E129" s="74"/>
      <c r="F129" s="75" t="s">
        <v>71</v>
      </c>
      <c r="G129" s="76"/>
      <c r="H129" s="77"/>
      <c r="I129" s="78"/>
    </row>
    <row r="130" spans="1:10" ht="17.25" customHeight="1">
      <c r="A130" s="161" t="s">
        <v>72</v>
      </c>
      <c r="B130" s="162"/>
      <c r="C130" s="79" t="s">
        <v>73</v>
      </c>
      <c r="D130" s="80" t="s">
        <v>74</v>
      </c>
      <c r="E130" s="80" t="s">
        <v>75</v>
      </c>
      <c r="F130" s="163" t="s">
        <v>76</v>
      </c>
      <c r="G130" s="164"/>
      <c r="H130" s="167" t="s">
        <v>77</v>
      </c>
      <c r="I130" s="81" t="s">
        <v>78</v>
      </c>
    </row>
    <row r="131" spans="1:10" ht="17.25" customHeight="1">
      <c r="A131" s="82"/>
      <c r="B131" s="83"/>
      <c r="C131" s="84"/>
      <c r="D131" s="84"/>
      <c r="E131" s="84"/>
      <c r="F131" s="165"/>
      <c r="G131" s="166"/>
      <c r="H131" s="168"/>
      <c r="I131" s="85"/>
    </row>
    <row r="132" spans="1:10" ht="17.25" customHeight="1">
      <c r="A132" s="104">
        <v>1</v>
      </c>
      <c r="B132" s="91" t="s">
        <v>170</v>
      </c>
      <c r="C132" s="92">
        <v>1</v>
      </c>
      <c r="D132" s="92">
        <v>1</v>
      </c>
      <c r="E132" s="105">
        <f>C132-D132</f>
        <v>0</v>
      </c>
      <c r="F132" s="90">
        <v>1</v>
      </c>
      <c r="G132" s="91" t="s">
        <v>170</v>
      </c>
      <c r="H132" s="92">
        <v>1</v>
      </c>
      <c r="I132" s="93" t="s">
        <v>171</v>
      </c>
    </row>
    <row r="133" spans="1:10" ht="17.25" customHeight="1">
      <c r="A133" s="159" t="s">
        <v>79</v>
      </c>
      <c r="B133" s="160"/>
      <c r="C133" s="96">
        <v>1</v>
      </c>
      <c r="D133" s="96">
        <v>1</v>
      </c>
      <c r="E133" s="97">
        <f>C133-D133</f>
        <v>0</v>
      </c>
      <c r="F133" s="98"/>
      <c r="G133" s="99"/>
      <c r="H133" s="97"/>
      <c r="I133" s="100"/>
    </row>
    <row r="136" spans="1:10" ht="17.25" customHeight="1">
      <c r="A136" s="106" t="s">
        <v>172</v>
      </c>
      <c r="B136" s="107"/>
      <c r="C136" s="107"/>
      <c r="D136" s="107"/>
      <c r="E136" s="107"/>
      <c r="F136" s="107"/>
      <c r="G136" s="107"/>
      <c r="H136" s="107"/>
      <c r="I136" s="107"/>
      <c r="J136" s="108"/>
    </row>
  </sheetData>
  <mergeCells count="48">
    <mergeCell ref="A5:B5"/>
    <mergeCell ref="F5:G6"/>
    <mergeCell ref="H5:H6"/>
    <mergeCell ref="A19:B19"/>
    <mergeCell ref="A23:B23"/>
    <mergeCell ref="F23:G24"/>
    <mergeCell ref="H23:H24"/>
    <mergeCell ref="A72:B72"/>
    <mergeCell ref="F72:G73"/>
    <mergeCell ref="H72:H73"/>
    <mergeCell ref="A26:B26"/>
    <mergeCell ref="A39:B39"/>
    <mergeCell ref="F39:G40"/>
    <mergeCell ref="H39:H40"/>
    <mergeCell ref="A44:B44"/>
    <mergeCell ref="A48:B48"/>
    <mergeCell ref="F48:G49"/>
    <mergeCell ref="H48:H49"/>
    <mergeCell ref="A55:B55"/>
    <mergeCell ref="A59:B59"/>
    <mergeCell ref="F59:G60"/>
    <mergeCell ref="H59:H60"/>
    <mergeCell ref="A62:B62"/>
    <mergeCell ref="A114:B114"/>
    <mergeCell ref="F114:G115"/>
    <mergeCell ref="H114:H115"/>
    <mergeCell ref="A75:B75"/>
    <mergeCell ref="A79:B79"/>
    <mergeCell ref="F79:G80"/>
    <mergeCell ref="H79:H80"/>
    <mergeCell ref="A89:B89"/>
    <mergeCell ref="A93:B93"/>
    <mergeCell ref="F93:G94"/>
    <mergeCell ref="H93:H94"/>
    <mergeCell ref="A97:B97"/>
    <mergeCell ref="A107:B107"/>
    <mergeCell ref="F107:G108"/>
    <mergeCell ref="H107:H108"/>
    <mergeCell ref="A110:B110"/>
    <mergeCell ref="A133:B133"/>
    <mergeCell ref="A118:B118"/>
    <mergeCell ref="A122:B122"/>
    <mergeCell ref="F122:G123"/>
    <mergeCell ref="H122:H123"/>
    <mergeCell ref="A126:B126"/>
    <mergeCell ref="A130:B130"/>
    <mergeCell ref="F130:G131"/>
    <mergeCell ref="H130:H131"/>
  </mergeCells>
  <phoneticPr fontId="1"/>
  <printOptions horizontalCentered="1" gridLinesSet="0"/>
  <pageMargins left="0" right="0" top="0.35433070866141736" bottom="0.35433070866141736" header="0" footer="0"/>
  <pageSetup paperSize="9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D3D63-6C02-4AE3-B650-5122BCE2FD16}">
  <dimension ref="A1:P212"/>
  <sheetViews>
    <sheetView view="pageBreakPreview" zoomScaleNormal="100" zoomScaleSheetLayoutView="100" workbookViewId="0">
      <selection activeCell="C2" sqref="C2"/>
    </sheetView>
  </sheetViews>
  <sheetFormatPr defaultColWidth="9" defaultRowHeight="17.25" customHeight="1"/>
  <cols>
    <col min="1" max="1" width="2.5" style="67" customWidth="1"/>
    <col min="2" max="2" width="10.125" style="67" customWidth="1"/>
    <col min="3" max="9" width="9.875" style="67" customWidth="1"/>
    <col min="10" max="10" width="2.5" style="67" customWidth="1"/>
    <col min="11" max="11" width="10.125" style="67" customWidth="1"/>
    <col min="12" max="12" width="9.875" style="67" customWidth="1"/>
    <col min="13" max="13" width="37.625" style="67" customWidth="1"/>
    <col min="14" max="15" width="9" style="67"/>
    <col min="16" max="16" width="9" style="118"/>
    <col min="17" max="16384" width="9" style="67"/>
  </cols>
  <sheetData>
    <row r="1" spans="1:16" ht="17.25" customHeight="1">
      <c r="A1" s="145" t="s">
        <v>211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P1" s="67"/>
    </row>
    <row r="2" spans="1:16" ht="17.25" customHeight="1">
      <c r="A2" s="67" t="s">
        <v>174</v>
      </c>
    </row>
    <row r="3" spans="1:16" ht="17.25" customHeight="1">
      <c r="A3" s="67" t="s">
        <v>212</v>
      </c>
      <c r="B3" s="69"/>
      <c r="C3" s="68"/>
      <c r="D3" s="68"/>
      <c r="E3" s="68"/>
      <c r="F3" s="68" t="s">
        <v>213</v>
      </c>
      <c r="G3" s="68"/>
      <c r="H3" s="68"/>
      <c r="I3" s="68"/>
      <c r="K3" s="68"/>
      <c r="L3" s="68"/>
      <c r="M3" s="71" t="s">
        <v>175</v>
      </c>
      <c r="P3" s="67"/>
    </row>
    <row r="4" spans="1:16" ht="17.25" customHeight="1">
      <c r="A4" s="169"/>
      <c r="B4" s="170"/>
      <c r="C4" s="119"/>
      <c r="D4" s="120"/>
      <c r="E4" s="119"/>
      <c r="F4" s="184" t="s">
        <v>176</v>
      </c>
      <c r="G4" s="149"/>
      <c r="H4" s="149"/>
      <c r="I4" s="150"/>
      <c r="J4" s="75" t="s">
        <v>71</v>
      </c>
      <c r="K4" s="75"/>
      <c r="L4" s="77"/>
      <c r="M4" s="78"/>
      <c r="P4" s="67"/>
    </row>
    <row r="5" spans="1:16" ht="17.25" customHeight="1">
      <c r="A5" s="161" t="s">
        <v>72</v>
      </c>
      <c r="B5" s="174"/>
      <c r="C5" s="121" t="s">
        <v>177</v>
      </c>
      <c r="D5" s="122" t="s">
        <v>178</v>
      </c>
      <c r="E5" s="121" t="s">
        <v>56</v>
      </c>
      <c r="F5" s="185" t="s">
        <v>179</v>
      </c>
      <c r="G5" s="185"/>
      <c r="H5" s="185"/>
      <c r="I5" s="123" t="s">
        <v>180</v>
      </c>
      <c r="J5" s="176" t="s">
        <v>181</v>
      </c>
      <c r="K5" s="177"/>
      <c r="L5" s="180" t="s">
        <v>182</v>
      </c>
      <c r="M5" s="124" t="s">
        <v>183</v>
      </c>
      <c r="P5" s="67"/>
    </row>
    <row r="6" spans="1:16" ht="17.25" customHeight="1">
      <c r="A6" s="182"/>
      <c r="B6" s="183"/>
      <c r="C6" s="125"/>
      <c r="D6" s="126"/>
      <c r="E6" s="125"/>
      <c r="F6" s="127" t="s">
        <v>63</v>
      </c>
      <c r="G6" s="128" t="s">
        <v>64</v>
      </c>
      <c r="H6" s="127" t="s">
        <v>65</v>
      </c>
      <c r="I6" s="129" t="s">
        <v>66</v>
      </c>
      <c r="J6" s="178"/>
      <c r="K6" s="179"/>
      <c r="L6" s="181"/>
      <c r="M6" s="85"/>
      <c r="P6" s="67"/>
    </row>
    <row r="7" spans="1:16" ht="17.25" customHeight="1">
      <c r="A7" s="86">
        <v>1</v>
      </c>
      <c r="B7" s="87" t="s">
        <v>195</v>
      </c>
      <c r="C7" s="88">
        <v>7416</v>
      </c>
      <c r="D7" s="88">
        <v>7186</v>
      </c>
      <c r="E7" s="130">
        <f>C7-D7</f>
        <v>230</v>
      </c>
      <c r="F7" s="131">
        <v>1470</v>
      </c>
      <c r="G7" s="131">
        <v>0</v>
      </c>
      <c r="H7" s="131">
        <v>5946</v>
      </c>
      <c r="I7" s="132">
        <v>0</v>
      </c>
      <c r="J7" s="101">
        <v>10</v>
      </c>
      <c r="K7" s="87" t="s">
        <v>188</v>
      </c>
      <c r="L7" s="88">
        <v>680</v>
      </c>
      <c r="M7" s="102" t="s">
        <v>214</v>
      </c>
    </row>
    <row r="8" spans="1:16" ht="17.25" customHeight="1">
      <c r="A8" s="109"/>
      <c r="C8" s="111"/>
      <c r="D8" s="111"/>
      <c r="E8" s="111"/>
      <c r="F8" s="111"/>
      <c r="G8" s="111"/>
      <c r="H8" s="111"/>
      <c r="I8" s="111"/>
      <c r="J8" s="103"/>
      <c r="K8" s="94"/>
      <c r="L8" s="103"/>
      <c r="M8" s="93" t="s">
        <v>215</v>
      </c>
    </row>
    <row r="9" spans="1:16" ht="17.25" customHeight="1">
      <c r="A9" s="109"/>
      <c r="C9" s="111"/>
      <c r="D9" s="111"/>
      <c r="E9" s="111"/>
      <c r="F9" s="111"/>
      <c r="G9" s="111"/>
      <c r="H9" s="111"/>
      <c r="I9" s="111"/>
      <c r="J9" s="101">
        <v>11</v>
      </c>
      <c r="K9" s="87" t="s">
        <v>189</v>
      </c>
      <c r="L9" s="88">
        <v>5083</v>
      </c>
      <c r="M9" s="102" t="s">
        <v>216</v>
      </c>
    </row>
    <row r="10" spans="1:16" ht="17.25" customHeight="1">
      <c r="A10" s="109"/>
      <c r="C10" s="111"/>
      <c r="D10" s="111"/>
      <c r="E10" s="111"/>
      <c r="F10" s="111"/>
      <c r="G10" s="111"/>
      <c r="H10" s="111"/>
      <c r="I10" s="111"/>
      <c r="J10" s="103"/>
      <c r="K10" s="94"/>
      <c r="L10" s="103"/>
      <c r="M10" s="93" t="s">
        <v>217</v>
      </c>
    </row>
    <row r="11" spans="1:16" ht="17.25" customHeight="1">
      <c r="A11" s="109"/>
      <c r="C11" s="111"/>
      <c r="D11" s="111"/>
      <c r="E11" s="111"/>
      <c r="F11" s="111"/>
      <c r="G11" s="111"/>
      <c r="H11" s="111"/>
      <c r="I11" s="111"/>
      <c r="J11" s="101">
        <v>12</v>
      </c>
      <c r="K11" s="87" t="s">
        <v>190</v>
      </c>
      <c r="L11" s="88">
        <v>1503</v>
      </c>
      <c r="M11" s="102" t="s">
        <v>218</v>
      </c>
    </row>
    <row r="12" spans="1:16" ht="17.25" customHeight="1">
      <c r="A12" s="109"/>
      <c r="C12" s="111"/>
      <c r="D12" s="111"/>
      <c r="E12" s="111"/>
      <c r="F12" s="111"/>
      <c r="G12" s="111"/>
      <c r="H12" s="111"/>
      <c r="I12" s="111"/>
      <c r="J12" s="103"/>
      <c r="K12" s="94"/>
      <c r="L12" s="103"/>
      <c r="M12" s="93" t="s">
        <v>219</v>
      </c>
    </row>
    <row r="13" spans="1:16" ht="17.25" customHeight="1">
      <c r="A13" s="109"/>
      <c r="C13" s="111"/>
      <c r="D13" s="111"/>
      <c r="E13" s="111"/>
      <c r="F13" s="111"/>
      <c r="G13" s="111"/>
      <c r="H13" s="111"/>
      <c r="I13" s="111"/>
      <c r="J13" s="101">
        <v>18</v>
      </c>
      <c r="K13" s="87" t="s">
        <v>193</v>
      </c>
      <c r="L13" s="88">
        <v>150</v>
      </c>
      <c r="M13" s="102" t="s">
        <v>220</v>
      </c>
    </row>
    <row r="14" spans="1:16" ht="17.25" customHeight="1">
      <c r="A14" s="82"/>
      <c r="B14" s="94"/>
      <c r="C14" s="103"/>
      <c r="D14" s="103"/>
      <c r="E14" s="103"/>
      <c r="F14" s="103"/>
      <c r="G14" s="103"/>
      <c r="H14" s="103"/>
      <c r="I14" s="103"/>
      <c r="J14" s="103"/>
      <c r="K14" s="91" t="s">
        <v>194</v>
      </c>
      <c r="L14" s="103"/>
      <c r="M14" s="93" t="s">
        <v>221</v>
      </c>
    </row>
    <row r="15" spans="1:16" ht="17.25" customHeight="1">
      <c r="A15" s="86">
        <v>2</v>
      </c>
      <c r="B15" s="87" t="s">
        <v>222</v>
      </c>
      <c r="C15" s="88">
        <v>525</v>
      </c>
      <c r="D15" s="88">
        <v>503</v>
      </c>
      <c r="E15" s="130">
        <f>C15-D15</f>
        <v>22</v>
      </c>
      <c r="F15" s="131">
        <v>0</v>
      </c>
      <c r="G15" s="131">
        <v>0</v>
      </c>
      <c r="H15" s="131">
        <v>525</v>
      </c>
      <c r="I15" s="132">
        <v>0</v>
      </c>
      <c r="J15" s="101">
        <v>18</v>
      </c>
      <c r="K15" s="87" t="s">
        <v>193</v>
      </c>
      <c r="L15" s="88">
        <v>525</v>
      </c>
      <c r="M15" s="102" t="s">
        <v>223</v>
      </c>
    </row>
    <row r="16" spans="1:16" ht="17.25" customHeight="1">
      <c r="A16" s="82"/>
      <c r="B16" s="91" t="s">
        <v>82</v>
      </c>
      <c r="C16" s="103"/>
      <c r="D16" s="103"/>
      <c r="E16" s="103"/>
      <c r="F16" s="103"/>
      <c r="G16" s="103"/>
      <c r="H16" s="103"/>
      <c r="I16" s="103"/>
      <c r="J16" s="103"/>
      <c r="K16" s="91" t="s">
        <v>194</v>
      </c>
      <c r="L16" s="103"/>
      <c r="M16" s="85"/>
    </row>
    <row r="17" spans="1:16" ht="17.25" customHeight="1">
      <c r="A17" s="159" t="s">
        <v>79</v>
      </c>
      <c r="B17" s="160"/>
      <c r="C17" s="96">
        <v>7941</v>
      </c>
      <c r="D17" s="96">
        <v>7689</v>
      </c>
      <c r="E17" s="133">
        <f>C17-D17</f>
        <v>252</v>
      </c>
      <c r="F17" s="134">
        <v>1470</v>
      </c>
      <c r="G17" s="134">
        <v>0</v>
      </c>
      <c r="H17" s="134">
        <v>6471</v>
      </c>
      <c r="I17" s="135">
        <v>0</v>
      </c>
      <c r="J17" s="98"/>
      <c r="K17" s="116"/>
      <c r="L17" s="133"/>
      <c r="M17" s="100"/>
      <c r="P17" s="67"/>
    </row>
    <row r="19" spans="1:16" ht="17.25" customHeight="1">
      <c r="A19" s="67" t="s">
        <v>212</v>
      </c>
      <c r="B19" s="69"/>
      <c r="C19" s="68"/>
      <c r="D19" s="68"/>
      <c r="E19" s="68"/>
      <c r="F19" s="68" t="s">
        <v>202</v>
      </c>
      <c r="G19" s="68"/>
      <c r="H19" s="68"/>
      <c r="I19" s="68"/>
      <c r="K19" s="68"/>
      <c r="L19" s="68"/>
      <c r="M19" s="71" t="s">
        <v>175</v>
      </c>
      <c r="P19" s="67"/>
    </row>
    <row r="20" spans="1:16" ht="17.25" customHeight="1">
      <c r="A20" s="169"/>
      <c r="B20" s="170"/>
      <c r="C20" s="119"/>
      <c r="D20" s="120"/>
      <c r="E20" s="119"/>
      <c r="F20" s="184" t="s">
        <v>176</v>
      </c>
      <c r="G20" s="149"/>
      <c r="H20" s="149"/>
      <c r="I20" s="150"/>
      <c r="J20" s="75" t="s">
        <v>71</v>
      </c>
      <c r="K20" s="75"/>
      <c r="L20" s="77"/>
      <c r="M20" s="78"/>
      <c r="P20" s="67"/>
    </row>
    <row r="21" spans="1:16" ht="17.25" customHeight="1">
      <c r="A21" s="161" t="s">
        <v>72</v>
      </c>
      <c r="B21" s="174"/>
      <c r="C21" s="121" t="s">
        <v>177</v>
      </c>
      <c r="D21" s="122" t="s">
        <v>178</v>
      </c>
      <c r="E21" s="121" t="s">
        <v>56</v>
      </c>
      <c r="F21" s="185" t="s">
        <v>179</v>
      </c>
      <c r="G21" s="185"/>
      <c r="H21" s="185"/>
      <c r="I21" s="123" t="s">
        <v>180</v>
      </c>
      <c r="J21" s="176" t="s">
        <v>181</v>
      </c>
      <c r="K21" s="177"/>
      <c r="L21" s="180" t="s">
        <v>182</v>
      </c>
      <c r="M21" s="124" t="s">
        <v>183</v>
      </c>
      <c r="P21" s="67"/>
    </row>
    <row r="22" spans="1:16" ht="17.25" customHeight="1">
      <c r="A22" s="182"/>
      <c r="B22" s="183"/>
      <c r="C22" s="125"/>
      <c r="D22" s="126"/>
      <c r="E22" s="125"/>
      <c r="F22" s="127" t="s">
        <v>63</v>
      </c>
      <c r="G22" s="128" t="s">
        <v>64</v>
      </c>
      <c r="H22" s="127" t="s">
        <v>65</v>
      </c>
      <c r="I22" s="129" t="s">
        <v>66</v>
      </c>
      <c r="J22" s="178"/>
      <c r="K22" s="179"/>
      <c r="L22" s="181"/>
      <c r="M22" s="85"/>
      <c r="P22" s="67"/>
    </row>
    <row r="23" spans="1:16" ht="17.25" customHeight="1">
      <c r="A23" s="86">
        <v>1</v>
      </c>
      <c r="B23" s="87" t="s">
        <v>204</v>
      </c>
      <c r="C23" s="88">
        <v>1090</v>
      </c>
      <c r="D23" s="88">
        <v>897</v>
      </c>
      <c r="E23" s="130">
        <f>C23-D23</f>
        <v>193</v>
      </c>
      <c r="F23" s="131">
        <v>0</v>
      </c>
      <c r="G23" s="131">
        <v>0</v>
      </c>
      <c r="H23" s="131">
        <v>100</v>
      </c>
      <c r="I23" s="132">
        <v>990</v>
      </c>
      <c r="J23" s="90">
        <v>10</v>
      </c>
      <c r="K23" s="91" t="s">
        <v>188</v>
      </c>
      <c r="L23" s="92">
        <v>20</v>
      </c>
      <c r="M23" s="93" t="s">
        <v>196</v>
      </c>
    </row>
    <row r="24" spans="1:16" ht="17.25" customHeight="1">
      <c r="A24" s="109"/>
      <c r="C24" s="111"/>
      <c r="D24" s="111"/>
      <c r="E24" s="111"/>
      <c r="F24" s="111"/>
      <c r="G24" s="111"/>
      <c r="H24" s="111"/>
      <c r="I24" s="111"/>
      <c r="J24" s="101">
        <v>11</v>
      </c>
      <c r="K24" s="87" t="s">
        <v>189</v>
      </c>
      <c r="L24" s="88">
        <v>1070</v>
      </c>
      <c r="M24" s="102" t="s">
        <v>224</v>
      </c>
    </row>
    <row r="25" spans="1:16" ht="17.25" customHeight="1">
      <c r="A25" s="82"/>
      <c r="B25" s="94"/>
      <c r="C25" s="103"/>
      <c r="D25" s="103"/>
      <c r="E25" s="103"/>
      <c r="F25" s="103"/>
      <c r="G25" s="103"/>
      <c r="H25" s="103"/>
      <c r="I25" s="103"/>
      <c r="J25" s="103"/>
      <c r="K25" s="94"/>
      <c r="L25" s="103"/>
      <c r="M25" s="93" t="s">
        <v>225</v>
      </c>
    </row>
    <row r="26" spans="1:16" ht="17.25" customHeight="1">
      <c r="A26" s="159" t="s">
        <v>79</v>
      </c>
      <c r="B26" s="160"/>
      <c r="C26" s="96">
        <v>1090</v>
      </c>
      <c r="D26" s="96">
        <v>897</v>
      </c>
      <c r="E26" s="133">
        <f>C26-D26</f>
        <v>193</v>
      </c>
      <c r="F26" s="134">
        <v>0</v>
      </c>
      <c r="G26" s="134">
        <v>0</v>
      </c>
      <c r="H26" s="134">
        <v>100</v>
      </c>
      <c r="I26" s="135">
        <v>990</v>
      </c>
      <c r="J26" s="98"/>
      <c r="K26" s="116"/>
      <c r="L26" s="133"/>
      <c r="M26" s="100"/>
      <c r="P26" s="67"/>
    </row>
    <row r="37" spans="1:16" ht="17.25" customHeight="1">
      <c r="A37" s="67" t="s">
        <v>226</v>
      </c>
      <c r="F37" s="67" t="s">
        <v>227</v>
      </c>
      <c r="M37" s="71" t="s">
        <v>175</v>
      </c>
    </row>
    <row r="38" spans="1:16" ht="17.25" customHeight="1">
      <c r="A38" s="169"/>
      <c r="B38" s="170"/>
      <c r="C38" s="119"/>
      <c r="D38" s="120"/>
      <c r="E38" s="119"/>
      <c r="F38" s="184" t="s">
        <v>176</v>
      </c>
      <c r="G38" s="149"/>
      <c r="H38" s="149"/>
      <c r="I38" s="150"/>
      <c r="J38" s="75" t="s">
        <v>71</v>
      </c>
      <c r="K38" s="75"/>
      <c r="L38" s="77"/>
      <c r="M38" s="78"/>
      <c r="P38" s="67"/>
    </row>
    <row r="39" spans="1:16" ht="17.25" customHeight="1">
      <c r="A39" s="161" t="s">
        <v>72</v>
      </c>
      <c r="B39" s="174"/>
      <c r="C39" s="121" t="s">
        <v>177</v>
      </c>
      <c r="D39" s="122" t="s">
        <v>178</v>
      </c>
      <c r="E39" s="121" t="s">
        <v>56</v>
      </c>
      <c r="F39" s="185" t="s">
        <v>179</v>
      </c>
      <c r="G39" s="185"/>
      <c r="H39" s="185"/>
      <c r="I39" s="123" t="s">
        <v>180</v>
      </c>
      <c r="J39" s="176" t="s">
        <v>181</v>
      </c>
      <c r="K39" s="177"/>
      <c r="L39" s="180" t="s">
        <v>182</v>
      </c>
      <c r="M39" s="124" t="s">
        <v>183</v>
      </c>
      <c r="P39" s="67"/>
    </row>
    <row r="40" spans="1:16" ht="17.25" customHeight="1">
      <c r="A40" s="182"/>
      <c r="B40" s="183"/>
      <c r="C40" s="125"/>
      <c r="D40" s="126"/>
      <c r="E40" s="125"/>
      <c r="F40" s="127" t="s">
        <v>63</v>
      </c>
      <c r="G40" s="128" t="s">
        <v>64</v>
      </c>
      <c r="H40" s="127" t="s">
        <v>65</v>
      </c>
      <c r="I40" s="129" t="s">
        <v>66</v>
      </c>
      <c r="J40" s="178"/>
      <c r="K40" s="179"/>
      <c r="L40" s="181"/>
      <c r="M40" s="85"/>
      <c r="P40" s="67"/>
    </row>
    <row r="41" spans="1:16" ht="17.25" customHeight="1">
      <c r="A41" s="86">
        <v>1</v>
      </c>
      <c r="B41" s="87" t="s">
        <v>228</v>
      </c>
      <c r="C41" s="88">
        <v>135</v>
      </c>
      <c r="D41" s="88">
        <v>135</v>
      </c>
      <c r="E41" s="130">
        <f>C41-D41</f>
        <v>0</v>
      </c>
      <c r="F41" s="131">
        <v>0</v>
      </c>
      <c r="G41" s="131">
        <v>0</v>
      </c>
      <c r="H41" s="131">
        <v>135</v>
      </c>
      <c r="I41" s="132">
        <v>0</v>
      </c>
      <c r="J41" s="90">
        <v>1</v>
      </c>
      <c r="K41" s="91" t="s">
        <v>184</v>
      </c>
      <c r="L41" s="92">
        <v>132</v>
      </c>
      <c r="M41" s="93" t="s">
        <v>229</v>
      </c>
    </row>
    <row r="42" spans="1:16" ht="17.25" customHeight="1">
      <c r="A42" s="82"/>
      <c r="B42" s="91" t="s">
        <v>201</v>
      </c>
      <c r="C42" s="103"/>
      <c r="D42" s="103"/>
      <c r="E42" s="103"/>
      <c r="F42" s="103"/>
      <c r="G42" s="103"/>
      <c r="H42" s="103"/>
      <c r="I42" s="103"/>
      <c r="J42" s="90">
        <v>10</v>
      </c>
      <c r="K42" s="91" t="s">
        <v>188</v>
      </c>
      <c r="L42" s="92">
        <v>3</v>
      </c>
      <c r="M42" s="93" t="s">
        <v>230</v>
      </c>
    </row>
    <row r="43" spans="1:16" ht="17.25" customHeight="1">
      <c r="A43" s="159" t="s">
        <v>79</v>
      </c>
      <c r="B43" s="160"/>
      <c r="C43" s="96">
        <v>135</v>
      </c>
      <c r="D43" s="96">
        <v>135</v>
      </c>
      <c r="E43" s="133">
        <f>C43-D43</f>
        <v>0</v>
      </c>
      <c r="F43" s="134">
        <v>0</v>
      </c>
      <c r="G43" s="134">
        <v>0</v>
      </c>
      <c r="H43" s="134">
        <v>135</v>
      </c>
      <c r="I43" s="135">
        <v>0</v>
      </c>
      <c r="J43" s="98"/>
      <c r="K43" s="116"/>
      <c r="L43" s="133"/>
      <c r="M43" s="100"/>
      <c r="P43" s="67"/>
    </row>
    <row r="45" spans="1:16" ht="17.25" customHeight="1">
      <c r="A45" s="67" t="s">
        <v>231</v>
      </c>
      <c r="B45" s="69"/>
      <c r="C45" s="68"/>
      <c r="D45" s="68"/>
      <c r="E45" s="68"/>
      <c r="F45" s="68" t="s">
        <v>232</v>
      </c>
      <c r="G45" s="68"/>
      <c r="H45" s="68"/>
      <c r="I45" s="68"/>
      <c r="K45" s="68"/>
      <c r="L45" s="68"/>
      <c r="M45" s="71" t="s">
        <v>175</v>
      </c>
      <c r="P45" s="67"/>
    </row>
    <row r="46" spans="1:16" ht="17.25" customHeight="1">
      <c r="A46" s="169"/>
      <c r="B46" s="170"/>
      <c r="C46" s="119"/>
      <c r="D46" s="120"/>
      <c r="E46" s="119"/>
      <c r="F46" s="184" t="s">
        <v>176</v>
      </c>
      <c r="G46" s="149"/>
      <c r="H46" s="149"/>
      <c r="I46" s="150"/>
      <c r="J46" s="75" t="s">
        <v>71</v>
      </c>
      <c r="K46" s="75"/>
      <c r="L46" s="77"/>
      <c r="M46" s="78"/>
      <c r="P46" s="67"/>
    </row>
    <row r="47" spans="1:16" ht="17.25" customHeight="1">
      <c r="A47" s="161" t="s">
        <v>72</v>
      </c>
      <c r="B47" s="174"/>
      <c r="C47" s="121" t="s">
        <v>177</v>
      </c>
      <c r="D47" s="122" t="s">
        <v>178</v>
      </c>
      <c r="E47" s="121" t="s">
        <v>56</v>
      </c>
      <c r="F47" s="185" t="s">
        <v>179</v>
      </c>
      <c r="G47" s="185"/>
      <c r="H47" s="185"/>
      <c r="I47" s="123" t="s">
        <v>180</v>
      </c>
      <c r="J47" s="176" t="s">
        <v>181</v>
      </c>
      <c r="K47" s="177"/>
      <c r="L47" s="180" t="s">
        <v>182</v>
      </c>
      <c r="M47" s="124" t="s">
        <v>183</v>
      </c>
      <c r="P47" s="67"/>
    </row>
    <row r="48" spans="1:16" ht="17.25" customHeight="1">
      <c r="A48" s="182"/>
      <c r="B48" s="183"/>
      <c r="C48" s="125"/>
      <c r="D48" s="126"/>
      <c r="E48" s="125"/>
      <c r="F48" s="127" t="s">
        <v>63</v>
      </c>
      <c r="G48" s="128" t="s">
        <v>64</v>
      </c>
      <c r="H48" s="127" t="s">
        <v>65</v>
      </c>
      <c r="I48" s="129" t="s">
        <v>66</v>
      </c>
      <c r="J48" s="178"/>
      <c r="K48" s="179"/>
      <c r="L48" s="181"/>
      <c r="M48" s="85"/>
      <c r="P48" s="67"/>
    </row>
    <row r="49" spans="1:16" ht="17.25" customHeight="1">
      <c r="A49" s="86">
        <v>1</v>
      </c>
      <c r="B49" s="87" t="s">
        <v>233</v>
      </c>
      <c r="C49" s="88">
        <v>1404000</v>
      </c>
      <c r="D49" s="88">
        <v>1452010</v>
      </c>
      <c r="E49" s="130">
        <f>C49-D49</f>
        <v>-48010</v>
      </c>
      <c r="F49" s="131">
        <v>1404000</v>
      </c>
      <c r="G49" s="131">
        <v>0</v>
      </c>
      <c r="H49" s="131">
        <v>0</v>
      </c>
      <c r="I49" s="132">
        <v>0</v>
      </c>
      <c r="J49" s="101">
        <v>18</v>
      </c>
      <c r="K49" s="87" t="s">
        <v>193</v>
      </c>
      <c r="L49" s="88">
        <v>1404000</v>
      </c>
      <c r="M49" s="102" t="s">
        <v>234</v>
      </c>
    </row>
    <row r="50" spans="1:16" ht="17.25" customHeight="1">
      <c r="A50" s="82"/>
      <c r="B50" s="94"/>
      <c r="C50" s="103"/>
      <c r="D50" s="103"/>
      <c r="E50" s="103"/>
      <c r="F50" s="103"/>
      <c r="G50" s="103"/>
      <c r="H50" s="103"/>
      <c r="I50" s="103"/>
      <c r="J50" s="103"/>
      <c r="K50" s="91" t="s">
        <v>194</v>
      </c>
      <c r="L50" s="103"/>
      <c r="M50" s="85"/>
    </row>
    <row r="51" spans="1:16" ht="17.25" customHeight="1">
      <c r="A51" s="86">
        <v>2</v>
      </c>
      <c r="B51" s="87" t="s">
        <v>235</v>
      </c>
      <c r="C51" s="88">
        <v>10800</v>
      </c>
      <c r="D51" s="88">
        <v>10801</v>
      </c>
      <c r="E51" s="130">
        <f>C51-D51</f>
        <v>-1</v>
      </c>
      <c r="F51" s="131">
        <v>10800</v>
      </c>
      <c r="G51" s="131">
        <v>0</v>
      </c>
      <c r="H51" s="131">
        <v>0</v>
      </c>
      <c r="I51" s="132">
        <v>0</v>
      </c>
      <c r="J51" s="101">
        <v>18</v>
      </c>
      <c r="K51" s="87" t="s">
        <v>193</v>
      </c>
      <c r="L51" s="88">
        <v>10800</v>
      </c>
      <c r="M51" s="102" t="s">
        <v>236</v>
      </c>
    </row>
    <row r="52" spans="1:16" ht="17.25" customHeight="1">
      <c r="A52" s="82"/>
      <c r="B52" s="94"/>
      <c r="C52" s="103"/>
      <c r="D52" s="103"/>
      <c r="E52" s="103"/>
      <c r="F52" s="103"/>
      <c r="G52" s="103"/>
      <c r="H52" s="103"/>
      <c r="I52" s="103"/>
      <c r="J52" s="103"/>
      <c r="K52" s="91" t="s">
        <v>194</v>
      </c>
      <c r="L52" s="103"/>
      <c r="M52" s="85"/>
    </row>
    <row r="53" spans="1:16" ht="17.25" customHeight="1">
      <c r="A53" s="86">
        <v>3</v>
      </c>
      <c r="B53" s="87" t="s">
        <v>237</v>
      </c>
      <c r="C53" s="88">
        <v>4795</v>
      </c>
      <c r="D53" s="88">
        <v>4795</v>
      </c>
      <c r="E53" s="130">
        <f>C53-D53</f>
        <v>0</v>
      </c>
      <c r="F53" s="131">
        <v>4795</v>
      </c>
      <c r="G53" s="131">
        <v>0</v>
      </c>
      <c r="H53" s="131">
        <v>0</v>
      </c>
      <c r="I53" s="132">
        <v>0</v>
      </c>
      <c r="J53" s="101">
        <v>11</v>
      </c>
      <c r="K53" s="87" t="s">
        <v>189</v>
      </c>
      <c r="L53" s="88">
        <v>4795</v>
      </c>
      <c r="M53" s="102" t="s">
        <v>209</v>
      </c>
    </row>
    <row r="54" spans="1:16" ht="17.25" customHeight="1">
      <c r="A54" s="82"/>
      <c r="B54" s="91" t="s">
        <v>238</v>
      </c>
      <c r="C54" s="103"/>
      <c r="D54" s="103"/>
      <c r="E54" s="103"/>
      <c r="F54" s="103"/>
      <c r="G54" s="103"/>
      <c r="H54" s="103"/>
      <c r="I54" s="103"/>
      <c r="J54" s="103"/>
      <c r="K54" s="94"/>
      <c r="L54" s="103"/>
      <c r="M54" s="85"/>
    </row>
    <row r="55" spans="1:16" ht="17.25" customHeight="1">
      <c r="A55" s="159" t="s">
        <v>79</v>
      </c>
      <c r="B55" s="160"/>
      <c r="C55" s="96">
        <v>1419595</v>
      </c>
      <c r="D55" s="96">
        <v>1467606</v>
      </c>
      <c r="E55" s="133">
        <f>C55-D55</f>
        <v>-48011</v>
      </c>
      <c r="F55" s="134">
        <v>1419595</v>
      </c>
      <c r="G55" s="134">
        <v>0</v>
      </c>
      <c r="H55" s="134">
        <v>0</v>
      </c>
      <c r="I55" s="135">
        <v>0</v>
      </c>
      <c r="J55" s="98"/>
      <c r="K55" s="116"/>
      <c r="L55" s="133"/>
      <c r="M55" s="100"/>
      <c r="P55" s="67"/>
    </row>
    <row r="57" spans="1:16" ht="17.25" customHeight="1">
      <c r="A57" s="67" t="s">
        <v>231</v>
      </c>
      <c r="B57" s="69"/>
      <c r="C57" s="68"/>
      <c r="D57" s="68"/>
      <c r="E57" s="68"/>
      <c r="F57" s="68" t="s">
        <v>239</v>
      </c>
      <c r="G57" s="68"/>
      <c r="H57" s="68"/>
      <c r="I57" s="68"/>
      <c r="K57" s="68"/>
      <c r="L57" s="68"/>
      <c r="M57" s="71" t="s">
        <v>175</v>
      </c>
      <c r="P57" s="67"/>
    </row>
    <row r="58" spans="1:16" ht="17.25" customHeight="1">
      <c r="A58" s="169"/>
      <c r="B58" s="170"/>
      <c r="C58" s="119"/>
      <c r="D58" s="120"/>
      <c r="E58" s="119"/>
      <c r="F58" s="184" t="s">
        <v>176</v>
      </c>
      <c r="G58" s="149"/>
      <c r="H58" s="149"/>
      <c r="I58" s="150"/>
      <c r="J58" s="75" t="s">
        <v>71</v>
      </c>
      <c r="K58" s="75"/>
      <c r="L58" s="77"/>
      <c r="M58" s="78"/>
      <c r="P58" s="67"/>
    </row>
    <row r="59" spans="1:16" ht="17.25" customHeight="1">
      <c r="A59" s="161" t="s">
        <v>72</v>
      </c>
      <c r="B59" s="174"/>
      <c r="C59" s="121" t="s">
        <v>177</v>
      </c>
      <c r="D59" s="122" t="s">
        <v>178</v>
      </c>
      <c r="E59" s="121" t="s">
        <v>56</v>
      </c>
      <c r="F59" s="185" t="s">
        <v>179</v>
      </c>
      <c r="G59" s="185"/>
      <c r="H59" s="185"/>
      <c r="I59" s="123" t="s">
        <v>180</v>
      </c>
      <c r="J59" s="176" t="s">
        <v>181</v>
      </c>
      <c r="K59" s="177"/>
      <c r="L59" s="180" t="s">
        <v>182</v>
      </c>
      <c r="M59" s="124" t="s">
        <v>183</v>
      </c>
      <c r="P59" s="67"/>
    </row>
    <row r="60" spans="1:16" ht="17.25" customHeight="1">
      <c r="A60" s="182"/>
      <c r="B60" s="183"/>
      <c r="C60" s="125"/>
      <c r="D60" s="126"/>
      <c r="E60" s="125"/>
      <c r="F60" s="127" t="s">
        <v>63</v>
      </c>
      <c r="G60" s="128" t="s">
        <v>64</v>
      </c>
      <c r="H60" s="127" t="s">
        <v>65</v>
      </c>
      <c r="I60" s="129" t="s">
        <v>66</v>
      </c>
      <c r="J60" s="178"/>
      <c r="K60" s="179"/>
      <c r="L60" s="181"/>
      <c r="M60" s="85"/>
      <c r="P60" s="67"/>
    </row>
    <row r="61" spans="1:16" ht="17.25" customHeight="1">
      <c r="A61" s="86">
        <v>1</v>
      </c>
      <c r="B61" s="87" t="s">
        <v>240</v>
      </c>
      <c r="C61" s="88">
        <v>231600</v>
      </c>
      <c r="D61" s="88">
        <v>231601</v>
      </c>
      <c r="E61" s="130">
        <f>C61-D61</f>
        <v>-1</v>
      </c>
      <c r="F61" s="131">
        <v>231600</v>
      </c>
      <c r="G61" s="131">
        <v>0</v>
      </c>
      <c r="H61" s="131">
        <v>0</v>
      </c>
      <c r="I61" s="132">
        <v>0</v>
      </c>
      <c r="J61" s="101">
        <v>18</v>
      </c>
      <c r="K61" s="87" t="s">
        <v>193</v>
      </c>
      <c r="L61" s="88">
        <v>231600</v>
      </c>
      <c r="M61" s="102" t="s">
        <v>241</v>
      </c>
    </row>
    <row r="62" spans="1:16" ht="17.25" customHeight="1">
      <c r="A62" s="82"/>
      <c r="B62" s="94"/>
      <c r="C62" s="103"/>
      <c r="D62" s="103"/>
      <c r="E62" s="103"/>
      <c r="F62" s="103"/>
      <c r="G62" s="103"/>
      <c r="H62" s="103"/>
      <c r="I62" s="103"/>
      <c r="J62" s="103"/>
      <c r="K62" s="91" t="s">
        <v>194</v>
      </c>
      <c r="L62" s="103"/>
      <c r="M62" s="85"/>
    </row>
    <row r="63" spans="1:16" ht="17.25" customHeight="1">
      <c r="A63" s="86">
        <v>2</v>
      </c>
      <c r="B63" s="87" t="s">
        <v>242</v>
      </c>
      <c r="C63" s="88">
        <v>50</v>
      </c>
      <c r="D63" s="88">
        <v>51</v>
      </c>
      <c r="E63" s="130">
        <f>C63-D63</f>
        <v>-1</v>
      </c>
      <c r="F63" s="131">
        <v>50</v>
      </c>
      <c r="G63" s="131">
        <v>0</v>
      </c>
      <c r="H63" s="131">
        <v>0</v>
      </c>
      <c r="I63" s="132">
        <v>0</v>
      </c>
      <c r="J63" s="101">
        <v>18</v>
      </c>
      <c r="K63" s="87" t="s">
        <v>193</v>
      </c>
      <c r="L63" s="88">
        <v>50</v>
      </c>
      <c r="M63" s="102" t="s">
        <v>243</v>
      </c>
    </row>
    <row r="64" spans="1:16" ht="17.25" customHeight="1">
      <c r="A64" s="82"/>
      <c r="B64" s="91" t="s">
        <v>244</v>
      </c>
      <c r="C64" s="103"/>
      <c r="D64" s="103"/>
      <c r="E64" s="103"/>
      <c r="F64" s="103"/>
      <c r="G64" s="103"/>
      <c r="H64" s="103"/>
      <c r="I64" s="103"/>
      <c r="J64" s="103"/>
      <c r="K64" s="91" t="s">
        <v>194</v>
      </c>
      <c r="L64" s="103"/>
      <c r="M64" s="85"/>
    </row>
    <row r="65" spans="1:16" ht="17.25" customHeight="1">
      <c r="A65" s="159" t="s">
        <v>79</v>
      </c>
      <c r="B65" s="160"/>
      <c r="C65" s="96">
        <v>231650</v>
      </c>
      <c r="D65" s="96">
        <v>231652</v>
      </c>
      <c r="E65" s="133">
        <f>C65-D65</f>
        <v>-2</v>
      </c>
      <c r="F65" s="134">
        <v>231650</v>
      </c>
      <c r="G65" s="134">
        <v>0</v>
      </c>
      <c r="H65" s="134">
        <v>0</v>
      </c>
      <c r="I65" s="135">
        <v>0</v>
      </c>
      <c r="J65" s="98"/>
      <c r="K65" s="116"/>
      <c r="L65" s="133"/>
      <c r="M65" s="100"/>
      <c r="P65" s="67"/>
    </row>
    <row r="68" spans="1:16" ht="17.25" customHeight="1">
      <c r="A68" s="145" t="s">
        <v>80</v>
      </c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P68" s="67"/>
    </row>
    <row r="69" spans="1:16" ht="17.25" customHeight="1">
      <c r="A69" s="145" t="s">
        <v>81</v>
      </c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P69" s="67"/>
    </row>
    <row r="70" spans="1:16" ht="17.25" customHeight="1">
      <c r="A70" s="67" t="s">
        <v>245</v>
      </c>
      <c r="F70" s="67" t="s">
        <v>246</v>
      </c>
      <c r="M70" s="71" t="s">
        <v>175</v>
      </c>
    </row>
    <row r="71" spans="1:16" ht="17.25" customHeight="1">
      <c r="A71" s="169"/>
      <c r="B71" s="170"/>
      <c r="C71" s="119"/>
      <c r="D71" s="120"/>
      <c r="E71" s="119"/>
      <c r="F71" s="184" t="s">
        <v>176</v>
      </c>
      <c r="G71" s="149"/>
      <c r="H71" s="149"/>
      <c r="I71" s="150"/>
      <c r="J71" s="75" t="s">
        <v>71</v>
      </c>
      <c r="K71" s="75"/>
      <c r="L71" s="77"/>
      <c r="M71" s="78"/>
      <c r="P71" s="67"/>
    </row>
    <row r="72" spans="1:16" ht="17.25" customHeight="1">
      <c r="A72" s="161" t="s">
        <v>72</v>
      </c>
      <c r="B72" s="174"/>
      <c r="C72" s="121" t="s">
        <v>177</v>
      </c>
      <c r="D72" s="122" t="s">
        <v>178</v>
      </c>
      <c r="E72" s="121" t="s">
        <v>56</v>
      </c>
      <c r="F72" s="185" t="s">
        <v>179</v>
      </c>
      <c r="G72" s="185"/>
      <c r="H72" s="185"/>
      <c r="I72" s="123" t="s">
        <v>180</v>
      </c>
      <c r="J72" s="176" t="s">
        <v>181</v>
      </c>
      <c r="K72" s="177"/>
      <c r="L72" s="180" t="s">
        <v>182</v>
      </c>
      <c r="M72" s="124" t="s">
        <v>183</v>
      </c>
      <c r="P72" s="67"/>
    </row>
    <row r="73" spans="1:16" ht="17.25" customHeight="1">
      <c r="A73" s="182"/>
      <c r="B73" s="183"/>
      <c r="C73" s="125"/>
      <c r="D73" s="126"/>
      <c r="E73" s="125"/>
      <c r="F73" s="127" t="s">
        <v>63</v>
      </c>
      <c r="G73" s="128" t="s">
        <v>64</v>
      </c>
      <c r="H73" s="127" t="s">
        <v>65</v>
      </c>
      <c r="I73" s="129" t="s">
        <v>66</v>
      </c>
      <c r="J73" s="178"/>
      <c r="K73" s="179"/>
      <c r="L73" s="181"/>
      <c r="M73" s="85"/>
      <c r="P73" s="67"/>
    </row>
    <row r="74" spans="1:16" ht="17.25" customHeight="1">
      <c r="A74" s="86">
        <v>1</v>
      </c>
      <c r="B74" s="87" t="s">
        <v>247</v>
      </c>
      <c r="C74" s="88">
        <v>1</v>
      </c>
      <c r="D74" s="88">
        <v>2</v>
      </c>
      <c r="E74" s="130">
        <f>C74-D74</f>
        <v>-1</v>
      </c>
      <c r="F74" s="131">
        <v>1</v>
      </c>
      <c r="G74" s="131">
        <v>0</v>
      </c>
      <c r="H74" s="131">
        <v>0</v>
      </c>
      <c r="I74" s="132">
        <v>0</v>
      </c>
      <c r="J74" s="101">
        <v>18</v>
      </c>
      <c r="K74" s="87" t="s">
        <v>193</v>
      </c>
      <c r="L74" s="88">
        <v>1</v>
      </c>
      <c r="M74" s="102" t="s">
        <v>248</v>
      </c>
    </row>
    <row r="75" spans="1:16" ht="17.25" customHeight="1">
      <c r="A75" s="82"/>
      <c r="B75" s="94"/>
      <c r="C75" s="103"/>
      <c r="D75" s="103"/>
      <c r="E75" s="103"/>
      <c r="F75" s="103"/>
      <c r="G75" s="103"/>
      <c r="H75" s="103"/>
      <c r="I75" s="103"/>
      <c r="J75" s="103"/>
      <c r="K75" s="91" t="s">
        <v>194</v>
      </c>
      <c r="L75" s="103"/>
      <c r="M75" s="85"/>
    </row>
    <row r="76" spans="1:16" ht="17.25" customHeight="1">
      <c r="A76" s="159" t="s">
        <v>79</v>
      </c>
      <c r="B76" s="160"/>
      <c r="C76" s="96">
        <v>1</v>
      </c>
      <c r="D76" s="96">
        <v>2</v>
      </c>
      <c r="E76" s="133">
        <f>C76-D76</f>
        <v>-1</v>
      </c>
      <c r="F76" s="134">
        <v>1</v>
      </c>
      <c r="G76" s="134">
        <v>0</v>
      </c>
      <c r="H76" s="134">
        <v>0</v>
      </c>
      <c r="I76" s="135">
        <v>0</v>
      </c>
      <c r="J76" s="98"/>
      <c r="K76" s="116"/>
      <c r="L76" s="133"/>
      <c r="M76" s="100"/>
      <c r="P76" s="67"/>
    </row>
    <row r="78" spans="1:16" ht="17.25" customHeight="1">
      <c r="A78" s="67" t="s">
        <v>231</v>
      </c>
      <c r="B78" s="69"/>
      <c r="C78" s="68"/>
      <c r="D78" s="68"/>
      <c r="E78" s="68"/>
      <c r="F78" s="68" t="s">
        <v>249</v>
      </c>
      <c r="G78" s="68"/>
      <c r="H78" s="68"/>
      <c r="I78" s="68"/>
      <c r="K78" s="68"/>
      <c r="L78" s="68"/>
      <c r="M78" s="71" t="s">
        <v>175</v>
      </c>
      <c r="P78" s="67"/>
    </row>
    <row r="79" spans="1:16" ht="17.25" customHeight="1">
      <c r="A79" s="169"/>
      <c r="B79" s="170"/>
      <c r="C79" s="119"/>
      <c r="D79" s="120"/>
      <c r="E79" s="119"/>
      <c r="F79" s="184" t="s">
        <v>176</v>
      </c>
      <c r="G79" s="149"/>
      <c r="H79" s="149"/>
      <c r="I79" s="150"/>
      <c r="J79" s="75" t="s">
        <v>71</v>
      </c>
      <c r="K79" s="75"/>
      <c r="L79" s="77"/>
      <c r="M79" s="78"/>
      <c r="P79" s="67"/>
    </row>
    <row r="80" spans="1:16" ht="17.25" customHeight="1">
      <c r="A80" s="161" t="s">
        <v>72</v>
      </c>
      <c r="B80" s="174"/>
      <c r="C80" s="121" t="s">
        <v>177</v>
      </c>
      <c r="D80" s="122" t="s">
        <v>178</v>
      </c>
      <c r="E80" s="121" t="s">
        <v>56</v>
      </c>
      <c r="F80" s="185" t="s">
        <v>179</v>
      </c>
      <c r="G80" s="185"/>
      <c r="H80" s="185"/>
      <c r="I80" s="123" t="s">
        <v>180</v>
      </c>
      <c r="J80" s="176" t="s">
        <v>181</v>
      </c>
      <c r="K80" s="177"/>
      <c r="L80" s="180" t="s">
        <v>182</v>
      </c>
      <c r="M80" s="124" t="s">
        <v>183</v>
      </c>
      <c r="P80" s="67"/>
    </row>
    <row r="81" spans="1:16" ht="17.25" customHeight="1">
      <c r="A81" s="182"/>
      <c r="B81" s="183"/>
      <c r="C81" s="125"/>
      <c r="D81" s="126"/>
      <c r="E81" s="125"/>
      <c r="F81" s="127" t="s">
        <v>63</v>
      </c>
      <c r="G81" s="128" t="s">
        <v>64</v>
      </c>
      <c r="H81" s="127" t="s">
        <v>65</v>
      </c>
      <c r="I81" s="129" t="s">
        <v>66</v>
      </c>
      <c r="J81" s="178"/>
      <c r="K81" s="179"/>
      <c r="L81" s="181"/>
      <c r="M81" s="85"/>
      <c r="P81" s="67"/>
    </row>
    <row r="82" spans="1:16" ht="17.25" customHeight="1">
      <c r="A82" s="86">
        <v>1</v>
      </c>
      <c r="B82" s="87" t="s">
        <v>250</v>
      </c>
      <c r="C82" s="88">
        <v>3000</v>
      </c>
      <c r="D82" s="88">
        <v>3000</v>
      </c>
      <c r="E82" s="130">
        <f>C82-D82</f>
        <v>0</v>
      </c>
      <c r="F82" s="131">
        <v>0</v>
      </c>
      <c r="G82" s="131">
        <v>0</v>
      </c>
      <c r="H82" s="131">
        <v>2000</v>
      </c>
      <c r="I82" s="132">
        <v>1000</v>
      </c>
      <c r="J82" s="101">
        <v>18</v>
      </c>
      <c r="K82" s="87" t="s">
        <v>193</v>
      </c>
      <c r="L82" s="88">
        <v>3000</v>
      </c>
      <c r="M82" s="102" t="s">
        <v>251</v>
      </c>
    </row>
    <row r="83" spans="1:16" ht="17.25" customHeight="1">
      <c r="A83" s="82"/>
      <c r="B83" s="91" t="s">
        <v>252</v>
      </c>
      <c r="C83" s="103"/>
      <c r="D83" s="103"/>
      <c r="E83" s="103"/>
      <c r="F83" s="103"/>
      <c r="G83" s="103"/>
      <c r="H83" s="103"/>
      <c r="I83" s="103"/>
      <c r="J83" s="103"/>
      <c r="K83" s="91" t="s">
        <v>194</v>
      </c>
      <c r="L83" s="103"/>
      <c r="M83" s="85"/>
    </row>
    <row r="84" spans="1:16" ht="17.25" customHeight="1">
      <c r="A84" s="86">
        <v>2</v>
      </c>
      <c r="B84" s="87" t="s">
        <v>237</v>
      </c>
      <c r="C84" s="88">
        <v>2</v>
      </c>
      <c r="D84" s="88">
        <v>2</v>
      </c>
      <c r="E84" s="130">
        <f>C84-D84</f>
        <v>0</v>
      </c>
      <c r="F84" s="111"/>
      <c r="G84" s="111"/>
      <c r="H84" s="111"/>
      <c r="I84" s="132">
        <v>2</v>
      </c>
      <c r="J84" s="101">
        <v>11</v>
      </c>
      <c r="K84" s="87" t="s">
        <v>189</v>
      </c>
      <c r="L84" s="88">
        <v>2</v>
      </c>
      <c r="M84" s="102" t="s">
        <v>209</v>
      </c>
    </row>
    <row r="85" spans="1:16" ht="17.25" customHeight="1">
      <c r="A85" s="82"/>
      <c r="B85" s="91" t="s">
        <v>238</v>
      </c>
      <c r="C85" s="103"/>
      <c r="D85" s="103"/>
      <c r="E85" s="103"/>
      <c r="F85" s="103"/>
      <c r="G85" s="103"/>
      <c r="H85" s="103"/>
      <c r="I85" s="103"/>
      <c r="J85" s="103"/>
      <c r="K85" s="94"/>
      <c r="L85" s="103"/>
      <c r="M85" s="85"/>
    </row>
    <row r="86" spans="1:16" ht="17.25" customHeight="1">
      <c r="A86" s="159" t="s">
        <v>79</v>
      </c>
      <c r="B86" s="160"/>
      <c r="C86" s="96">
        <v>3002</v>
      </c>
      <c r="D86" s="96">
        <v>3002</v>
      </c>
      <c r="E86" s="133">
        <f>C86-D86</f>
        <v>0</v>
      </c>
      <c r="F86" s="134">
        <v>0</v>
      </c>
      <c r="G86" s="134">
        <v>0</v>
      </c>
      <c r="H86" s="134">
        <v>2000</v>
      </c>
      <c r="I86" s="135">
        <v>1002</v>
      </c>
      <c r="J86" s="98"/>
      <c r="K86" s="116"/>
      <c r="L86" s="133"/>
      <c r="M86" s="100"/>
      <c r="P86" s="67"/>
    </row>
    <row r="88" spans="1:16" ht="17.25" customHeight="1">
      <c r="A88" s="67" t="s">
        <v>231</v>
      </c>
      <c r="B88" s="69"/>
      <c r="C88" s="68"/>
      <c r="D88" s="68"/>
      <c r="E88" s="68"/>
      <c r="F88" s="68" t="s">
        <v>253</v>
      </c>
      <c r="G88" s="68"/>
      <c r="H88" s="68"/>
      <c r="I88" s="68"/>
      <c r="K88" s="68"/>
      <c r="L88" s="68"/>
      <c r="M88" s="71" t="s">
        <v>175</v>
      </c>
      <c r="P88" s="67"/>
    </row>
    <row r="89" spans="1:16" ht="17.25" customHeight="1">
      <c r="A89" s="169"/>
      <c r="B89" s="170"/>
      <c r="C89" s="119"/>
      <c r="D89" s="120"/>
      <c r="E89" s="119"/>
      <c r="F89" s="184" t="s">
        <v>176</v>
      </c>
      <c r="G89" s="149"/>
      <c r="H89" s="149"/>
      <c r="I89" s="150"/>
      <c r="J89" s="75" t="s">
        <v>71</v>
      </c>
      <c r="K89" s="75"/>
      <c r="L89" s="77"/>
      <c r="M89" s="78"/>
      <c r="P89" s="67"/>
    </row>
    <row r="90" spans="1:16" ht="17.25" customHeight="1">
      <c r="A90" s="161" t="s">
        <v>72</v>
      </c>
      <c r="B90" s="174"/>
      <c r="C90" s="121" t="s">
        <v>177</v>
      </c>
      <c r="D90" s="122" t="s">
        <v>178</v>
      </c>
      <c r="E90" s="121" t="s">
        <v>56</v>
      </c>
      <c r="F90" s="185" t="s">
        <v>179</v>
      </c>
      <c r="G90" s="185"/>
      <c r="H90" s="185"/>
      <c r="I90" s="123" t="s">
        <v>180</v>
      </c>
      <c r="J90" s="176" t="s">
        <v>181</v>
      </c>
      <c r="K90" s="177"/>
      <c r="L90" s="180" t="s">
        <v>182</v>
      </c>
      <c r="M90" s="124" t="s">
        <v>183</v>
      </c>
      <c r="P90" s="67"/>
    </row>
    <row r="91" spans="1:16" ht="17.25" customHeight="1">
      <c r="A91" s="182"/>
      <c r="B91" s="183"/>
      <c r="C91" s="125"/>
      <c r="D91" s="126"/>
      <c r="E91" s="125"/>
      <c r="F91" s="127" t="s">
        <v>63</v>
      </c>
      <c r="G91" s="128" t="s">
        <v>64</v>
      </c>
      <c r="H91" s="127" t="s">
        <v>65</v>
      </c>
      <c r="I91" s="129" t="s">
        <v>66</v>
      </c>
      <c r="J91" s="178"/>
      <c r="K91" s="179"/>
      <c r="L91" s="181"/>
      <c r="M91" s="85"/>
      <c r="P91" s="67"/>
    </row>
    <row r="92" spans="1:16" ht="17.25" customHeight="1">
      <c r="A92" s="86">
        <v>1</v>
      </c>
      <c r="B92" s="87" t="s">
        <v>254</v>
      </c>
      <c r="C92" s="88">
        <v>2000</v>
      </c>
      <c r="D92" s="88">
        <v>2000</v>
      </c>
      <c r="E92" s="130">
        <f>C92-D92</f>
        <v>0</v>
      </c>
      <c r="F92" s="111"/>
      <c r="G92" s="111"/>
      <c r="H92" s="111"/>
      <c r="I92" s="132">
        <v>2000</v>
      </c>
      <c r="J92" s="101">
        <v>18</v>
      </c>
      <c r="K92" s="87" t="s">
        <v>193</v>
      </c>
      <c r="L92" s="88">
        <v>2000</v>
      </c>
      <c r="M92" s="102" t="s">
        <v>255</v>
      </c>
    </row>
    <row r="93" spans="1:16" ht="17.25" customHeight="1">
      <c r="A93" s="82"/>
      <c r="B93" s="94"/>
      <c r="C93" s="103"/>
      <c r="D93" s="103"/>
      <c r="E93" s="103"/>
      <c r="F93" s="103"/>
      <c r="G93" s="103"/>
      <c r="H93" s="103"/>
      <c r="I93" s="103"/>
      <c r="J93" s="103"/>
      <c r="K93" s="91" t="s">
        <v>194</v>
      </c>
      <c r="L93" s="103"/>
      <c r="M93" s="85"/>
    </row>
    <row r="94" spans="1:16" ht="17.25" customHeight="1">
      <c r="A94" s="159" t="s">
        <v>79</v>
      </c>
      <c r="B94" s="160"/>
      <c r="C94" s="96">
        <v>2000</v>
      </c>
      <c r="D94" s="96">
        <v>2000</v>
      </c>
      <c r="E94" s="133">
        <f>C94-D94</f>
        <v>0</v>
      </c>
      <c r="F94" s="134"/>
      <c r="G94" s="134"/>
      <c r="H94" s="134"/>
      <c r="I94" s="135">
        <v>2000</v>
      </c>
      <c r="J94" s="98"/>
      <c r="K94" s="116"/>
      <c r="L94" s="133"/>
      <c r="M94" s="100"/>
      <c r="P94" s="67"/>
    </row>
    <row r="105" spans="1:16" ht="17.25" customHeight="1">
      <c r="A105" s="67" t="s">
        <v>256</v>
      </c>
      <c r="F105" s="67" t="s">
        <v>257</v>
      </c>
      <c r="M105" s="71" t="s">
        <v>175</v>
      </c>
    </row>
    <row r="106" spans="1:16" ht="17.25" customHeight="1">
      <c r="A106" s="169"/>
      <c r="B106" s="170"/>
      <c r="C106" s="119"/>
      <c r="D106" s="120"/>
      <c r="E106" s="119"/>
      <c r="F106" s="184" t="s">
        <v>176</v>
      </c>
      <c r="G106" s="149"/>
      <c r="H106" s="149"/>
      <c r="I106" s="150"/>
      <c r="J106" s="75" t="s">
        <v>71</v>
      </c>
      <c r="K106" s="75"/>
      <c r="L106" s="77"/>
      <c r="M106" s="78"/>
      <c r="P106" s="67"/>
    </row>
    <row r="107" spans="1:16" ht="17.25" customHeight="1">
      <c r="A107" s="161" t="s">
        <v>72</v>
      </c>
      <c r="B107" s="174"/>
      <c r="C107" s="121" t="s">
        <v>177</v>
      </c>
      <c r="D107" s="122" t="s">
        <v>178</v>
      </c>
      <c r="E107" s="121" t="s">
        <v>56</v>
      </c>
      <c r="F107" s="185" t="s">
        <v>179</v>
      </c>
      <c r="G107" s="185"/>
      <c r="H107" s="185"/>
      <c r="I107" s="123" t="s">
        <v>180</v>
      </c>
      <c r="J107" s="176" t="s">
        <v>181</v>
      </c>
      <c r="K107" s="177"/>
      <c r="L107" s="180" t="s">
        <v>182</v>
      </c>
      <c r="M107" s="124" t="s">
        <v>183</v>
      </c>
      <c r="P107" s="67"/>
    </row>
    <row r="108" spans="1:16" ht="17.25" customHeight="1">
      <c r="A108" s="182"/>
      <c r="B108" s="183"/>
      <c r="C108" s="125"/>
      <c r="D108" s="126"/>
      <c r="E108" s="125"/>
      <c r="F108" s="127" t="s">
        <v>63</v>
      </c>
      <c r="G108" s="128" t="s">
        <v>64</v>
      </c>
      <c r="H108" s="127" t="s">
        <v>65</v>
      </c>
      <c r="I108" s="129" t="s">
        <v>66</v>
      </c>
      <c r="J108" s="178"/>
      <c r="K108" s="179"/>
      <c r="L108" s="181"/>
      <c r="M108" s="85"/>
      <c r="P108" s="67"/>
    </row>
    <row r="109" spans="1:16" ht="17.25" customHeight="1">
      <c r="A109" s="86">
        <v>1</v>
      </c>
      <c r="B109" s="87" t="s">
        <v>258</v>
      </c>
      <c r="C109" s="88">
        <v>331880</v>
      </c>
      <c r="D109" s="88">
        <v>369569</v>
      </c>
      <c r="E109" s="130">
        <f>C109-D109</f>
        <v>-37689</v>
      </c>
      <c r="F109" s="131">
        <v>15395</v>
      </c>
      <c r="G109" s="131">
        <v>1</v>
      </c>
      <c r="H109" s="131">
        <v>112199</v>
      </c>
      <c r="I109" s="132">
        <v>204285</v>
      </c>
      <c r="J109" s="101">
        <v>18</v>
      </c>
      <c r="K109" s="87" t="s">
        <v>193</v>
      </c>
      <c r="L109" s="88">
        <v>331880</v>
      </c>
      <c r="M109" s="102" t="s">
        <v>259</v>
      </c>
    </row>
    <row r="110" spans="1:16" ht="17.25" customHeight="1">
      <c r="A110" s="82"/>
      <c r="B110" s="91" t="s">
        <v>104</v>
      </c>
      <c r="C110" s="103"/>
      <c r="D110" s="103"/>
      <c r="E110" s="103"/>
      <c r="F110" s="103"/>
      <c r="G110" s="103"/>
      <c r="H110" s="103"/>
      <c r="I110" s="103"/>
      <c r="J110" s="103"/>
      <c r="K110" s="91" t="s">
        <v>194</v>
      </c>
      <c r="L110" s="103"/>
      <c r="M110" s="85"/>
    </row>
    <row r="111" spans="1:16" ht="17.25" customHeight="1">
      <c r="A111" s="159" t="s">
        <v>79</v>
      </c>
      <c r="B111" s="160"/>
      <c r="C111" s="96">
        <v>331880</v>
      </c>
      <c r="D111" s="96">
        <v>369569</v>
      </c>
      <c r="E111" s="133">
        <f>C111-D111</f>
        <v>-37689</v>
      </c>
      <c r="F111" s="134">
        <v>15395</v>
      </c>
      <c r="G111" s="134">
        <v>1</v>
      </c>
      <c r="H111" s="134">
        <v>112199</v>
      </c>
      <c r="I111" s="135">
        <v>204285</v>
      </c>
      <c r="J111" s="98"/>
      <c r="K111" s="116"/>
      <c r="L111" s="133"/>
      <c r="M111" s="100"/>
      <c r="P111" s="67"/>
    </row>
    <row r="113" spans="1:16" ht="17.25" customHeight="1">
      <c r="A113" s="67" t="s">
        <v>260</v>
      </c>
      <c r="B113" s="69"/>
      <c r="C113" s="68"/>
      <c r="D113" s="68"/>
      <c r="E113" s="68"/>
      <c r="F113" s="68" t="s">
        <v>261</v>
      </c>
      <c r="G113" s="68"/>
      <c r="H113" s="68"/>
      <c r="I113" s="68"/>
      <c r="K113" s="68"/>
      <c r="L113" s="68"/>
      <c r="M113" s="71" t="s">
        <v>175</v>
      </c>
      <c r="P113" s="67"/>
    </row>
    <row r="114" spans="1:16" ht="17.25" customHeight="1">
      <c r="A114" s="169"/>
      <c r="B114" s="170"/>
      <c r="C114" s="119"/>
      <c r="D114" s="120"/>
      <c r="E114" s="119"/>
      <c r="F114" s="184" t="s">
        <v>176</v>
      </c>
      <c r="G114" s="149"/>
      <c r="H114" s="149"/>
      <c r="I114" s="150"/>
      <c r="J114" s="75" t="s">
        <v>71</v>
      </c>
      <c r="K114" s="75"/>
      <c r="L114" s="77"/>
      <c r="M114" s="78"/>
      <c r="P114" s="67"/>
    </row>
    <row r="115" spans="1:16" ht="17.25" customHeight="1">
      <c r="A115" s="161" t="s">
        <v>72</v>
      </c>
      <c r="B115" s="174"/>
      <c r="C115" s="121" t="s">
        <v>177</v>
      </c>
      <c r="D115" s="122" t="s">
        <v>178</v>
      </c>
      <c r="E115" s="121" t="s">
        <v>56</v>
      </c>
      <c r="F115" s="185" t="s">
        <v>179</v>
      </c>
      <c r="G115" s="185"/>
      <c r="H115" s="185"/>
      <c r="I115" s="123" t="s">
        <v>180</v>
      </c>
      <c r="J115" s="176" t="s">
        <v>181</v>
      </c>
      <c r="K115" s="177"/>
      <c r="L115" s="180" t="s">
        <v>182</v>
      </c>
      <c r="M115" s="124" t="s">
        <v>183</v>
      </c>
      <c r="P115" s="67"/>
    </row>
    <row r="116" spans="1:16" ht="17.25" customHeight="1">
      <c r="A116" s="182"/>
      <c r="B116" s="183"/>
      <c r="C116" s="125"/>
      <c r="D116" s="126"/>
      <c r="E116" s="125"/>
      <c r="F116" s="127" t="s">
        <v>63</v>
      </c>
      <c r="G116" s="128" t="s">
        <v>64</v>
      </c>
      <c r="H116" s="127" t="s">
        <v>65</v>
      </c>
      <c r="I116" s="129" t="s">
        <v>66</v>
      </c>
      <c r="J116" s="178"/>
      <c r="K116" s="179"/>
      <c r="L116" s="181"/>
      <c r="M116" s="85"/>
      <c r="P116" s="67"/>
    </row>
    <row r="117" spans="1:16" ht="17.25" customHeight="1">
      <c r="A117" s="86">
        <v>1</v>
      </c>
      <c r="B117" s="87" t="s">
        <v>208</v>
      </c>
      <c r="C117" s="88">
        <v>126632</v>
      </c>
      <c r="D117" s="88">
        <v>139996</v>
      </c>
      <c r="E117" s="130">
        <f>C117-D117</f>
        <v>-13364</v>
      </c>
      <c r="F117" s="111"/>
      <c r="G117" s="111"/>
      <c r="H117" s="111"/>
      <c r="I117" s="132">
        <v>126632</v>
      </c>
      <c r="J117" s="101">
        <v>18</v>
      </c>
      <c r="K117" s="87" t="s">
        <v>193</v>
      </c>
      <c r="L117" s="88">
        <v>126632</v>
      </c>
      <c r="M117" s="102" t="s">
        <v>262</v>
      </c>
    </row>
    <row r="118" spans="1:16" ht="17.25" customHeight="1">
      <c r="A118" s="82"/>
      <c r="B118" s="91" t="s">
        <v>263</v>
      </c>
      <c r="C118" s="103"/>
      <c r="D118" s="103"/>
      <c r="E118" s="103"/>
      <c r="F118" s="103"/>
      <c r="G118" s="103"/>
      <c r="H118" s="103"/>
      <c r="I118" s="103"/>
      <c r="J118" s="103"/>
      <c r="K118" s="91" t="s">
        <v>194</v>
      </c>
      <c r="L118" s="103"/>
      <c r="M118" s="85"/>
    </row>
    <row r="119" spans="1:16" ht="17.25" customHeight="1">
      <c r="A119" s="159" t="s">
        <v>79</v>
      </c>
      <c r="B119" s="160"/>
      <c r="C119" s="96">
        <v>126632</v>
      </c>
      <c r="D119" s="96">
        <v>139996</v>
      </c>
      <c r="E119" s="133">
        <f>C119-D119</f>
        <v>-13364</v>
      </c>
      <c r="F119" s="134"/>
      <c r="G119" s="134"/>
      <c r="H119" s="134"/>
      <c r="I119" s="135">
        <v>126632</v>
      </c>
      <c r="J119" s="98"/>
      <c r="K119" s="116"/>
      <c r="L119" s="133"/>
      <c r="M119" s="100"/>
      <c r="P119" s="67"/>
    </row>
    <row r="121" spans="1:16" ht="17.25" customHeight="1">
      <c r="A121" s="67" t="s">
        <v>260</v>
      </c>
      <c r="B121" s="69"/>
      <c r="C121" s="68"/>
      <c r="D121" s="68"/>
      <c r="E121" s="68"/>
      <c r="F121" s="68" t="s">
        <v>264</v>
      </c>
      <c r="G121" s="68"/>
      <c r="H121" s="68"/>
      <c r="I121" s="68"/>
      <c r="K121" s="68"/>
      <c r="L121" s="68"/>
      <c r="M121" s="71" t="s">
        <v>175</v>
      </c>
      <c r="P121" s="67"/>
    </row>
    <row r="122" spans="1:16" ht="17.25" customHeight="1">
      <c r="A122" s="169"/>
      <c r="B122" s="170"/>
      <c r="C122" s="119"/>
      <c r="D122" s="120"/>
      <c r="E122" s="119"/>
      <c r="F122" s="184" t="s">
        <v>176</v>
      </c>
      <c r="G122" s="149"/>
      <c r="H122" s="149"/>
      <c r="I122" s="150"/>
      <c r="J122" s="75" t="s">
        <v>71</v>
      </c>
      <c r="K122" s="75"/>
      <c r="L122" s="77"/>
      <c r="M122" s="78"/>
      <c r="P122" s="67"/>
    </row>
    <row r="123" spans="1:16" ht="17.25" customHeight="1">
      <c r="A123" s="161" t="s">
        <v>72</v>
      </c>
      <c r="B123" s="174"/>
      <c r="C123" s="121" t="s">
        <v>177</v>
      </c>
      <c r="D123" s="122" t="s">
        <v>178</v>
      </c>
      <c r="E123" s="121" t="s">
        <v>56</v>
      </c>
      <c r="F123" s="185" t="s">
        <v>179</v>
      </c>
      <c r="G123" s="185"/>
      <c r="H123" s="185"/>
      <c r="I123" s="123" t="s">
        <v>180</v>
      </c>
      <c r="J123" s="176" t="s">
        <v>181</v>
      </c>
      <c r="K123" s="177"/>
      <c r="L123" s="180" t="s">
        <v>182</v>
      </c>
      <c r="M123" s="124" t="s">
        <v>183</v>
      </c>
      <c r="P123" s="67"/>
    </row>
    <row r="124" spans="1:16" ht="17.25" customHeight="1">
      <c r="A124" s="182"/>
      <c r="B124" s="183"/>
      <c r="C124" s="125"/>
      <c r="D124" s="126"/>
      <c r="E124" s="125"/>
      <c r="F124" s="127" t="s">
        <v>63</v>
      </c>
      <c r="G124" s="128" t="s">
        <v>64</v>
      </c>
      <c r="H124" s="127" t="s">
        <v>65</v>
      </c>
      <c r="I124" s="129" t="s">
        <v>66</v>
      </c>
      <c r="J124" s="178"/>
      <c r="K124" s="179"/>
      <c r="L124" s="181"/>
      <c r="M124" s="85"/>
      <c r="P124" s="67"/>
    </row>
    <row r="125" spans="1:16" ht="17.25" customHeight="1">
      <c r="A125" s="86">
        <v>1</v>
      </c>
      <c r="B125" s="87" t="s">
        <v>265</v>
      </c>
      <c r="C125" s="88">
        <v>39823</v>
      </c>
      <c r="D125" s="88">
        <v>43640</v>
      </c>
      <c r="E125" s="130">
        <f>C125-D125</f>
        <v>-3817</v>
      </c>
      <c r="F125" s="111"/>
      <c r="G125" s="111"/>
      <c r="H125" s="111"/>
      <c r="I125" s="132">
        <v>39823</v>
      </c>
      <c r="J125" s="101">
        <v>18</v>
      </c>
      <c r="K125" s="87" t="s">
        <v>193</v>
      </c>
      <c r="L125" s="88">
        <v>39823</v>
      </c>
      <c r="M125" s="102" t="s">
        <v>266</v>
      </c>
    </row>
    <row r="126" spans="1:16" ht="17.25" customHeight="1">
      <c r="A126" s="82"/>
      <c r="B126" s="91" t="s">
        <v>104</v>
      </c>
      <c r="C126" s="103"/>
      <c r="D126" s="103"/>
      <c r="E126" s="103"/>
      <c r="F126" s="103"/>
      <c r="G126" s="103"/>
      <c r="H126" s="103"/>
      <c r="I126" s="103"/>
      <c r="J126" s="103"/>
      <c r="K126" s="91" t="s">
        <v>194</v>
      </c>
      <c r="L126" s="103"/>
      <c r="M126" s="85"/>
    </row>
    <row r="127" spans="1:16" ht="17.25" customHeight="1">
      <c r="A127" s="159" t="s">
        <v>79</v>
      </c>
      <c r="B127" s="160"/>
      <c r="C127" s="96">
        <v>39823</v>
      </c>
      <c r="D127" s="96">
        <v>43640</v>
      </c>
      <c r="E127" s="133">
        <f>C127-D127</f>
        <v>-3817</v>
      </c>
      <c r="F127" s="134"/>
      <c r="G127" s="134"/>
      <c r="H127" s="134"/>
      <c r="I127" s="135">
        <v>39823</v>
      </c>
      <c r="J127" s="98"/>
      <c r="K127" s="116"/>
      <c r="L127" s="133"/>
      <c r="M127" s="100"/>
      <c r="P127" s="67"/>
    </row>
    <row r="129" spans="1:16" ht="17.25" customHeight="1">
      <c r="A129" s="67" t="s">
        <v>267</v>
      </c>
      <c r="B129" s="69"/>
      <c r="C129" s="68"/>
      <c r="D129" s="68"/>
      <c r="E129" s="68"/>
      <c r="F129" s="68" t="s">
        <v>268</v>
      </c>
      <c r="G129" s="68"/>
      <c r="H129" s="68"/>
      <c r="I129" s="68"/>
      <c r="K129" s="68"/>
      <c r="L129" s="68"/>
      <c r="M129" s="71" t="s">
        <v>175</v>
      </c>
      <c r="P129" s="67"/>
    </row>
    <row r="130" spans="1:16" ht="17.25" customHeight="1">
      <c r="A130" s="169"/>
      <c r="B130" s="170"/>
      <c r="C130" s="119"/>
      <c r="D130" s="120"/>
      <c r="E130" s="119"/>
      <c r="F130" s="184" t="s">
        <v>176</v>
      </c>
      <c r="G130" s="149"/>
      <c r="H130" s="149"/>
      <c r="I130" s="150"/>
      <c r="J130" s="75" t="s">
        <v>71</v>
      </c>
      <c r="K130" s="75"/>
      <c r="L130" s="77"/>
      <c r="M130" s="78"/>
      <c r="P130" s="67"/>
    </row>
    <row r="131" spans="1:16" ht="17.25" customHeight="1">
      <c r="A131" s="161" t="s">
        <v>72</v>
      </c>
      <c r="B131" s="174"/>
      <c r="C131" s="121" t="s">
        <v>177</v>
      </c>
      <c r="D131" s="122" t="s">
        <v>178</v>
      </c>
      <c r="E131" s="121" t="s">
        <v>56</v>
      </c>
      <c r="F131" s="185" t="s">
        <v>179</v>
      </c>
      <c r="G131" s="185"/>
      <c r="H131" s="185"/>
      <c r="I131" s="123" t="s">
        <v>180</v>
      </c>
      <c r="J131" s="176" t="s">
        <v>181</v>
      </c>
      <c r="K131" s="177"/>
      <c r="L131" s="180" t="s">
        <v>182</v>
      </c>
      <c r="M131" s="124" t="s">
        <v>183</v>
      </c>
      <c r="P131" s="67"/>
    </row>
    <row r="132" spans="1:16" ht="17.25" customHeight="1">
      <c r="A132" s="182"/>
      <c r="B132" s="183"/>
      <c r="C132" s="125"/>
      <c r="D132" s="126"/>
      <c r="E132" s="125"/>
      <c r="F132" s="127" t="s">
        <v>63</v>
      </c>
      <c r="G132" s="128" t="s">
        <v>64</v>
      </c>
      <c r="H132" s="127" t="s">
        <v>65</v>
      </c>
      <c r="I132" s="129" t="s">
        <v>66</v>
      </c>
      <c r="J132" s="178"/>
      <c r="K132" s="179"/>
      <c r="L132" s="181"/>
      <c r="M132" s="85"/>
      <c r="P132" s="67"/>
    </row>
    <row r="133" spans="1:16" ht="17.25" customHeight="1">
      <c r="A133" s="86">
        <v>1</v>
      </c>
      <c r="B133" s="87" t="s">
        <v>269</v>
      </c>
      <c r="C133" s="88">
        <v>21118</v>
      </c>
      <c r="D133" s="88">
        <v>23304</v>
      </c>
      <c r="E133" s="130">
        <f>C133-D133</f>
        <v>-2186</v>
      </c>
      <c r="F133" s="131">
        <v>21118</v>
      </c>
      <c r="G133" s="131">
        <v>0</v>
      </c>
      <c r="H133" s="131">
        <v>0</v>
      </c>
      <c r="I133" s="132">
        <v>0</v>
      </c>
      <c r="J133" s="90">
        <v>1</v>
      </c>
      <c r="K133" s="91" t="s">
        <v>184</v>
      </c>
      <c r="L133" s="92">
        <v>2811</v>
      </c>
      <c r="M133" s="93" t="s">
        <v>200</v>
      </c>
    </row>
    <row r="134" spans="1:16" ht="17.25" customHeight="1">
      <c r="A134" s="117"/>
      <c r="B134" s="113" t="s">
        <v>270</v>
      </c>
      <c r="C134" s="98"/>
      <c r="D134" s="98"/>
      <c r="E134" s="98"/>
      <c r="F134" s="98"/>
      <c r="G134" s="98"/>
      <c r="H134" s="98"/>
      <c r="I134" s="98"/>
      <c r="J134" s="114">
        <v>3</v>
      </c>
      <c r="K134" s="113" t="s">
        <v>185</v>
      </c>
      <c r="L134" s="96">
        <v>1078</v>
      </c>
      <c r="M134" s="115" t="s">
        <v>197</v>
      </c>
    </row>
    <row r="136" spans="1:16" ht="17.25" customHeight="1">
      <c r="A136" s="145" t="s">
        <v>83</v>
      </c>
      <c r="B136" s="145"/>
      <c r="C136" s="145"/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  <c r="P136" s="67"/>
    </row>
    <row r="137" spans="1:16" ht="17.25" customHeight="1">
      <c r="A137" s="145" t="s">
        <v>84</v>
      </c>
      <c r="B137" s="145"/>
      <c r="C137" s="145"/>
      <c r="D137" s="145"/>
      <c r="E137" s="145"/>
      <c r="F137" s="145"/>
      <c r="G137" s="145"/>
      <c r="H137" s="145"/>
      <c r="I137" s="145"/>
      <c r="J137" s="145"/>
      <c r="K137" s="145"/>
      <c r="L137" s="145"/>
      <c r="M137" s="145"/>
      <c r="P137" s="67"/>
    </row>
    <row r="138" spans="1:16" ht="17.25" customHeight="1">
      <c r="A138" s="67" t="s">
        <v>271</v>
      </c>
      <c r="F138" s="67" t="s">
        <v>272</v>
      </c>
      <c r="M138" s="71" t="s">
        <v>175</v>
      </c>
    </row>
    <row r="139" spans="1:16" ht="17.25" customHeight="1">
      <c r="A139" s="169"/>
      <c r="B139" s="170"/>
      <c r="C139" s="119"/>
      <c r="D139" s="120"/>
      <c r="E139" s="119"/>
      <c r="F139" s="184" t="s">
        <v>176</v>
      </c>
      <c r="G139" s="149"/>
      <c r="H139" s="149"/>
      <c r="I139" s="150"/>
      <c r="J139" s="75" t="s">
        <v>71</v>
      </c>
      <c r="K139" s="75"/>
      <c r="L139" s="77"/>
      <c r="M139" s="78"/>
      <c r="P139" s="67"/>
    </row>
    <row r="140" spans="1:16" ht="17.25" customHeight="1">
      <c r="A140" s="161" t="s">
        <v>72</v>
      </c>
      <c r="B140" s="174"/>
      <c r="C140" s="121" t="s">
        <v>177</v>
      </c>
      <c r="D140" s="122" t="s">
        <v>178</v>
      </c>
      <c r="E140" s="121" t="s">
        <v>56</v>
      </c>
      <c r="F140" s="185" t="s">
        <v>179</v>
      </c>
      <c r="G140" s="185"/>
      <c r="H140" s="185"/>
      <c r="I140" s="123" t="s">
        <v>180</v>
      </c>
      <c r="J140" s="176" t="s">
        <v>181</v>
      </c>
      <c r="K140" s="177"/>
      <c r="L140" s="180" t="s">
        <v>182</v>
      </c>
      <c r="M140" s="124" t="s">
        <v>183</v>
      </c>
      <c r="P140" s="67"/>
    </row>
    <row r="141" spans="1:16" ht="17.25" customHeight="1">
      <c r="A141" s="182"/>
      <c r="B141" s="183"/>
      <c r="C141" s="125"/>
      <c r="D141" s="126"/>
      <c r="E141" s="125"/>
      <c r="F141" s="127" t="s">
        <v>63</v>
      </c>
      <c r="G141" s="128" t="s">
        <v>64</v>
      </c>
      <c r="H141" s="127" t="s">
        <v>65</v>
      </c>
      <c r="I141" s="129" t="s">
        <v>66</v>
      </c>
      <c r="J141" s="178"/>
      <c r="K141" s="179"/>
      <c r="L141" s="181"/>
      <c r="M141" s="85"/>
      <c r="P141" s="67"/>
    </row>
    <row r="142" spans="1:16" ht="17.25" customHeight="1">
      <c r="A142" s="109"/>
      <c r="C142" s="111"/>
      <c r="D142" s="111"/>
      <c r="E142" s="111"/>
      <c r="F142" s="111"/>
      <c r="G142" s="111"/>
      <c r="H142" s="111"/>
      <c r="I142" s="111"/>
      <c r="J142" s="101">
        <v>4</v>
      </c>
      <c r="K142" s="87" t="s">
        <v>186</v>
      </c>
      <c r="L142" s="88">
        <v>695</v>
      </c>
      <c r="M142" s="102" t="s">
        <v>273</v>
      </c>
    </row>
    <row r="143" spans="1:16" ht="17.25" customHeight="1">
      <c r="A143" s="109"/>
      <c r="C143" s="111"/>
      <c r="D143" s="111"/>
      <c r="E143" s="111"/>
      <c r="F143" s="111"/>
      <c r="G143" s="111"/>
      <c r="H143" s="111"/>
      <c r="I143" s="111"/>
      <c r="J143" s="103"/>
      <c r="K143" s="94"/>
      <c r="L143" s="103"/>
      <c r="M143" s="93" t="s">
        <v>274</v>
      </c>
    </row>
    <row r="144" spans="1:16" ht="17.25" customHeight="1">
      <c r="A144" s="109"/>
      <c r="C144" s="111"/>
      <c r="D144" s="111"/>
      <c r="E144" s="111"/>
      <c r="F144" s="111"/>
      <c r="G144" s="111"/>
      <c r="H144" s="111"/>
      <c r="I144" s="111"/>
      <c r="J144" s="90">
        <v>7</v>
      </c>
      <c r="K144" s="91" t="s">
        <v>187</v>
      </c>
      <c r="L144" s="92">
        <v>32</v>
      </c>
      <c r="M144" s="93" t="s">
        <v>275</v>
      </c>
    </row>
    <row r="145" spans="1:16" ht="17.25" customHeight="1">
      <c r="A145" s="109"/>
      <c r="C145" s="111"/>
      <c r="D145" s="111"/>
      <c r="E145" s="111"/>
      <c r="F145" s="111"/>
      <c r="G145" s="111"/>
      <c r="H145" s="111"/>
      <c r="I145" s="111"/>
      <c r="J145" s="101">
        <v>10</v>
      </c>
      <c r="K145" s="87" t="s">
        <v>188</v>
      </c>
      <c r="L145" s="88">
        <v>427</v>
      </c>
      <c r="M145" s="102" t="s">
        <v>207</v>
      </c>
    </row>
    <row r="146" spans="1:16" ht="17.25" customHeight="1">
      <c r="A146" s="109"/>
      <c r="C146" s="111"/>
      <c r="D146" s="111"/>
      <c r="E146" s="111"/>
      <c r="F146" s="111"/>
      <c r="G146" s="111"/>
      <c r="H146" s="111"/>
      <c r="I146" s="111"/>
      <c r="J146" s="103"/>
      <c r="K146" s="94"/>
      <c r="L146" s="103"/>
      <c r="M146" s="93" t="s">
        <v>276</v>
      </c>
    </row>
    <row r="147" spans="1:16" ht="17.25" customHeight="1">
      <c r="A147" s="109"/>
      <c r="C147" s="111"/>
      <c r="D147" s="111"/>
      <c r="E147" s="111"/>
      <c r="F147" s="111"/>
      <c r="G147" s="111"/>
      <c r="H147" s="111"/>
      <c r="I147" s="111"/>
      <c r="J147" s="101">
        <v>11</v>
      </c>
      <c r="K147" s="87" t="s">
        <v>189</v>
      </c>
      <c r="L147" s="88">
        <v>2500</v>
      </c>
      <c r="M147" s="102" t="s">
        <v>277</v>
      </c>
    </row>
    <row r="148" spans="1:16" ht="17.25" customHeight="1">
      <c r="A148" s="109"/>
      <c r="C148" s="111"/>
      <c r="D148" s="111"/>
      <c r="E148" s="111"/>
      <c r="F148" s="111"/>
      <c r="G148" s="111"/>
      <c r="H148" s="111"/>
      <c r="I148" s="111"/>
      <c r="J148" s="103"/>
      <c r="K148" s="94"/>
      <c r="L148" s="103"/>
      <c r="M148" s="93" t="s">
        <v>278</v>
      </c>
    </row>
    <row r="149" spans="1:16" ht="17.25" customHeight="1">
      <c r="A149" s="109"/>
      <c r="C149" s="111"/>
      <c r="D149" s="111"/>
      <c r="E149" s="111"/>
      <c r="F149" s="111"/>
      <c r="G149" s="111"/>
      <c r="H149" s="111"/>
      <c r="I149" s="111"/>
      <c r="J149" s="101">
        <v>12</v>
      </c>
      <c r="K149" s="87" t="s">
        <v>190</v>
      </c>
      <c r="L149" s="88">
        <v>11295</v>
      </c>
      <c r="M149" s="102" t="s">
        <v>279</v>
      </c>
    </row>
    <row r="150" spans="1:16" ht="17.25" customHeight="1">
      <c r="A150" s="109"/>
      <c r="C150" s="111"/>
      <c r="D150" s="111"/>
      <c r="E150" s="111"/>
      <c r="F150" s="111"/>
      <c r="G150" s="111"/>
      <c r="H150" s="111"/>
      <c r="I150" s="111"/>
      <c r="J150" s="111"/>
      <c r="L150" s="111"/>
      <c r="M150" s="102" t="s">
        <v>280</v>
      </c>
    </row>
    <row r="151" spans="1:16" ht="17.25" customHeight="1">
      <c r="A151" s="109"/>
      <c r="C151" s="111"/>
      <c r="D151" s="111"/>
      <c r="E151" s="111"/>
      <c r="F151" s="111"/>
      <c r="G151" s="111"/>
      <c r="H151" s="111"/>
      <c r="I151" s="111"/>
      <c r="J151" s="111"/>
      <c r="L151" s="111"/>
      <c r="M151" s="102" t="s">
        <v>281</v>
      </c>
    </row>
    <row r="152" spans="1:16" ht="17.25" customHeight="1">
      <c r="A152" s="109"/>
      <c r="C152" s="111"/>
      <c r="D152" s="111"/>
      <c r="E152" s="111"/>
      <c r="F152" s="111"/>
      <c r="G152" s="111"/>
      <c r="H152" s="111"/>
      <c r="I152" s="111"/>
      <c r="J152" s="103"/>
      <c r="K152" s="94"/>
      <c r="L152" s="103"/>
      <c r="M152" s="93" t="s">
        <v>282</v>
      </c>
    </row>
    <row r="153" spans="1:16" ht="17.25" customHeight="1">
      <c r="A153" s="109"/>
      <c r="C153" s="111"/>
      <c r="D153" s="111"/>
      <c r="E153" s="111"/>
      <c r="F153" s="111"/>
      <c r="G153" s="111"/>
      <c r="H153" s="111"/>
      <c r="I153" s="111"/>
      <c r="J153" s="101">
        <v>13</v>
      </c>
      <c r="K153" s="87" t="s">
        <v>191</v>
      </c>
      <c r="L153" s="88">
        <v>100</v>
      </c>
      <c r="M153" s="102" t="s">
        <v>283</v>
      </c>
    </row>
    <row r="154" spans="1:16" ht="17.25" customHeight="1">
      <c r="A154" s="109"/>
      <c r="C154" s="111"/>
      <c r="D154" s="111"/>
      <c r="E154" s="111"/>
      <c r="F154" s="111"/>
      <c r="G154" s="111"/>
      <c r="H154" s="111"/>
      <c r="I154" s="111"/>
      <c r="J154" s="111"/>
      <c r="K154" s="87" t="s">
        <v>192</v>
      </c>
      <c r="L154" s="111"/>
      <c r="M154" s="102" t="s">
        <v>284</v>
      </c>
    </row>
    <row r="155" spans="1:16" ht="17.25" customHeight="1">
      <c r="A155" s="109"/>
      <c r="C155" s="111"/>
      <c r="D155" s="111"/>
      <c r="E155" s="111"/>
      <c r="F155" s="111"/>
      <c r="G155" s="111"/>
      <c r="H155" s="111"/>
      <c r="I155" s="111"/>
      <c r="J155" s="103"/>
      <c r="K155" s="94"/>
      <c r="L155" s="103"/>
      <c r="M155" s="93" t="s">
        <v>285</v>
      </c>
    </row>
    <row r="156" spans="1:16" ht="17.25" customHeight="1">
      <c r="A156" s="82"/>
      <c r="B156" s="94"/>
      <c r="C156" s="103"/>
      <c r="D156" s="103"/>
      <c r="E156" s="103"/>
      <c r="F156" s="103"/>
      <c r="G156" s="103"/>
      <c r="H156" s="103"/>
      <c r="I156" s="103"/>
      <c r="J156" s="90">
        <v>19</v>
      </c>
      <c r="K156" s="91" t="s">
        <v>203</v>
      </c>
      <c r="L156" s="92">
        <v>2180</v>
      </c>
      <c r="M156" s="93" t="s">
        <v>286</v>
      </c>
    </row>
    <row r="157" spans="1:16" ht="17.25" customHeight="1">
      <c r="A157" s="159" t="s">
        <v>79</v>
      </c>
      <c r="B157" s="160"/>
      <c r="C157" s="96">
        <v>21118</v>
      </c>
      <c r="D157" s="96">
        <v>23304</v>
      </c>
      <c r="E157" s="133">
        <f>C157-D157</f>
        <v>-2186</v>
      </c>
      <c r="F157" s="134">
        <v>21118</v>
      </c>
      <c r="G157" s="134">
        <v>0</v>
      </c>
      <c r="H157" s="134">
        <v>0</v>
      </c>
      <c r="I157" s="135">
        <v>0</v>
      </c>
      <c r="J157" s="98"/>
      <c r="K157" s="116"/>
      <c r="L157" s="133"/>
      <c r="M157" s="100"/>
      <c r="P157" s="67"/>
    </row>
    <row r="159" spans="1:16" ht="17.25" customHeight="1">
      <c r="A159" s="67" t="s">
        <v>287</v>
      </c>
      <c r="B159" s="69"/>
      <c r="C159" s="68"/>
      <c r="D159" s="68"/>
      <c r="E159" s="68"/>
      <c r="F159" s="68" t="s">
        <v>288</v>
      </c>
      <c r="G159" s="68"/>
      <c r="H159" s="68"/>
      <c r="I159" s="68"/>
      <c r="K159" s="68"/>
      <c r="L159" s="68"/>
      <c r="M159" s="71" t="s">
        <v>175</v>
      </c>
      <c r="P159" s="67"/>
    </row>
    <row r="160" spans="1:16" ht="17.25" customHeight="1">
      <c r="A160" s="169"/>
      <c r="B160" s="170"/>
      <c r="C160" s="119"/>
      <c r="D160" s="120"/>
      <c r="E160" s="119"/>
      <c r="F160" s="184" t="s">
        <v>176</v>
      </c>
      <c r="G160" s="149"/>
      <c r="H160" s="149"/>
      <c r="I160" s="150"/>
      <c r="J160" s="75" t="s">
        <v>71</v>
      </c>
      <c r="K160" s="75"/>
      <c r="L160" s="77"/>
      <c r="M160" s="78"/>
      <c r="P160" s="67"/>
    </row>
    <row r="161" spans="1:16" ht="17.25" customHeight="1">
      <c r="A161" s="161" t="s">
        <v>72</v>
      </c>
      <c r="B161" s="174"/>
      <c r="C161" s="121" t="s">
        <v>177</v>
      </c>
      <c r="D161" s="122" t="s">
        <v>178</v>
      </c>
      <c r="E161" s="121" t="s">
        <v>56</v>
      </c>
      <c r="F161" s="185" t="s">
        <v>179</v>
      </c>
      <c r="G161" s="185"/>
      <c r="H161" s="185"/>
      <c r="I161" s="123" t="s">
        <v>180</v>
      </c>
      <c r="J161" s="176" t="s">
        <v>181</v>
      </c>
      <c r="K161" s="177"/>
      <c r="L161" s="180" t="s">
        <v>182</v>
      </c>
      <c r="M161" s="124" t="s">
        <v>183</v>
      </c>
      <c r="P161" s="67"/>
    </row>
    <row r="162" spans="1:16" ht="17.25" customHeight="1">
      <c r="A162" s="182"/>
      <c r="B162" s="183"/>
      <c r="C162" s="125"/>
      <c r="D162" s="126"/>
      <c r="E162" s="125"/>
      <c r="F162" s="127" t="s">
        <v>63</v>
      </c>
      <c r="G162" s="128" t="s">
        <v>64</v>
      </c>
      <c r="H162" s="127" t="s">
        <v>65</v>
      </c>
      <c r="I162" s="129" t="s">
        <v>66</v>
      </c>
      <c r="J162" s="178"/>
      <c r="K162" s="179"/>
      <c r="L162" s="181"/>
      <c r="M162" s="85"/>
      <c r="P162" s="67"/>
    </row>
    <row r="163" spans="1:16" ht="17.25" customHeight="1">
      <c r="A163" s="104">
        <v>1</v>
      </c>
      <c r="B163" s="91" t="s">
        <v>289</v>
      </c>
      <c r="C163" s="92">
        <v>1</v>
      </c>
      <c r="D163" s="92">
        <v>1</v>
      </c>
      <c r="E163" s="125">
        <f>C163-D163</f>
        <v>0</v>
      </c>
      <c r="F163" s="139">
        <v>0</v>
      </c>
      <c r="G163" s="139">
        <v>0</v>
      </c>
      <c r="H163" s="139">
        <v>1</v>
      </c>
      <c r="I163" s="137">
        <v>0</v>
      </c>
      <c r="J163" s="90">
        <v>24</v>
      </c>
      <c r="K163" s="91" t="s">
        <v>198</v>
      </c>
      <c r="L163" s="92">
        <v>1</v>
      </c>
      <c r="M163" s="93" t="s">
        <v>290</v>
      </c>
    </row>
    <row r="164" spans="1:16" ht="17.25" customHeight="1">
      <c r="A164" s="159" t="s">
        <v>79</v>
      </c>
      <c r="B164" s="160"/>
      <c r="C164" s="96">
        <v>1</v>
      </c>
      <c r="D164" s="96">
        <v>1</v>
      </c>
      <c r="E164" s="133">
        <f>C164-D164</f>
        <v>0</v>
      </c>
      <c r="F164" s="134">
        <v>0</v>
      </c>
      <c r="G164" s="134">
        <v>0</v>
      </c>
      <c r="H164" s="134">
        <v>1</v>
      </c>
      <c r="I164" s="135">
        <v>0</v>
      </c>
      <c r="J164" s="98"/>
      <c r="K164" s="116"/>
      <c r="L164" s="133"/>
      <c r="M164" s="100"/>
      <c r="P164" s="67"/>
    </row>
    <row r="173" spans="1:16" ht="17.25" customHeight="1">
      <c r="A173" s="67" t="s">
        <v>291</v>
      </c>
      <c r="F173" s="67" t="s">
        <v>292</v>
      </c>
      <c r="M173" s="71" t="s">
        <v>175</v>
      </c>
    </row>
    <row r="174" spans="1:16" ht="17.25" customHeight="1">
      <c r="A174" s="169"/>
      <c r="B174" s="170"/>
      <c r="C174" s="119"/>
      <c r="D174" s="120"/>
      <c r="E174" s="119"/>
      <c r="F174" s="184" t="s">
        <v>176</v>
      </c>
      <c r="G174" s="149"/>
      <c r="H174" s="149"/>
      <c r="I174" s="150"/>
      <c r="J174" s="75" t="s">
        <v>71</v>
      </c>
      <c r="K174" s="75"/>
      <c r="L174" s="77"/>
      <c r="M174" s="78"/>
      <c r="P174" s="67"/>
    </row>
    <row r="175" spans="1:16" ht="17.25" customHeight="1">
      <c r="A175" s="161" t="s">
        <v>72</v>
      </c>
      <c r="B175" s="174"/>
      <c r="C175" s="121" t="s">
        <v>177</v>
      </c>
      <c r="D175" s="122" t="s">
        <v>178</v>
      </c>
      <c r="E175" s="121" t="s">
        <v>56</v>
      </c>
      <c r="F175" s="185" t="s">
        <v>179</v>
      </c>
      <c r="G175" s="185"/>
      <c r="H175" s="185"/>
      <c r="I175" s="123" t="s">
        <v>180</v>
      </c>
      <c r="J175" s="176" t="s">
        <v>181</v>
      </c>
      <c r="K175" s="177"/>
      <c r="L175" s="180" t="s">
        <v>182</v>
      </c>
      <c r="M175" s="124" t="s">
        <v>183</v>
      </c>
      <c r="P175" s="67"/>
    </row>
    <row r="176" spans="1:16" ht="17.25" customHeight="1">
      <c r="A176" s="182"/>
      <c r="B176" s="183"/>
      <c r="C176" s="125"/>
      <c r="D176" s="126"/>
      <c r="E176" s="125"/>
      <c r="F176" s="127" t="s">
        <v>63</v>
      </c>
      <c r="G176" s="128" t="s">
        <v>64</v>
      </c>
      <c r="H176" s="127" t="s">
        <v>65</v>
      </c>
      <c r="I176" s="129" t="s">
        <v>66</v>
      </c>
      <c r="J176" s="178"/>
      <c r="K176" s="179"/>
      <c r="L176" s="181"/>
      <c r="M176" s="85"/>
      <c r="P176" s="67"/>
    </row>
    <row r="177" spans="1:16" ht="17.25" customHeight="1">
      <c r="A177" s="86">
        <v>1</v>
      </c>
      <c r="B177" s="87" t="s">
        <v>293</v>
      </c>
      <c r="C177" s="88">
        <v>3000</v>
      </c>
      <c r="D177" s="88">
        <v>2450</v>
      </c>
      <c r="E177" s="130">
        <f>C177-D177</f>
        <v>550</v>
      </c>
      <c r="F177" s="111"/>
      <c r="G177" s="111"/>
      <c r="H177" s="111"/>
      <c r="I177" s="132">
        <v>3000</v>
      </c>
      <c r="J177" s="101">
        <v>22</v>
      </c>
      <c r="K177" s="87" t="s">
        <v>205</v>
      </c>
      <c r="L177" s="88">
        <v>3000</v>
      </c>
      <c r="M177" s="102" t="s">
        <v>294</v>
      </c>
    </row>
    <row r="178" spans="1:16" ht="17.25" customHeight="1">
      <c r="A178" s="82"/>
      <c r="B178" s="91" t="s">
        <v>82</v>
      </c>
      <c r="C178" s="103"/>
      <c r="D178" s="103"/>
      <c r="E178" s="103"/>
      <c r="F178" s="103"/>
      <c r="G178" s="103"/>
      <c r="H178" s="103"/>
      <c r="I178" s="103"/>
      <c r="J178" s="103"/>
      <c r="K178" s="91" t="s">
        <v>206</v>
      </c>
      <c r="L178" s="103"/>
      <c r="M178" s="85"/>
    </row>
    <row r="179" spans="1:16" ht="17.25" customHeight="1">
      <c r="A179" s="86">
        <v>2</v>
      </c>
      <c r="B179" s="87" t="s">
        <v>173</v>
      </c>
      <c r="C179" s="88">
        <v>70</v>
      </c>
      <c r="D179" s="88">
        <v>70</v>
      </c>
      <c r="E179" s="130">
        <f>C179-D179</f>
        <v>0</v>
      </c>
      <c r="F179" s="111"/>
      <c r="G179" s="111"/>
      <c r="H179" s="111"/>
      <c r="I179" s="132">
        <v>70</v>
      </c>
      <c r="J179" s="101">
        <v>22</v>
      </c>
      <c r="K179" s="87" t="s">
        <v>205</v>
      </c>
      <c r="L179" s="88">
        <v>70</v>
      </c>
      <c r="M179" s="102" t="s">
        <v>295</v>
      </c>
    </row>
    <row r="180" spans="1:16" ht="17.25" customHeight="1">
      <c r="A180" s="82"/>
      <c r="B180" s="94"/>
      <c r="C180" s="103"/>
      <c r="D180" s="103"/>
      <c r="E180" s="103"/>
      <c r="F180" s="103"/>
      <c r="G180" s="103"/>
      <c r="H180" s="103"/>
      <c r="I180" s="103"/>
      <c r="J180" s="103"/>
      <c r="K180" s="91" t="s">
        <v>206</v>
      </c>
      <c r="L180" s="103"/>
      <c r="M180" s="85"/>
    </row>
    <row r="181" spans="1:16" ht="17.25" customHeight="1">
      <c r="A181" s="82"/>
      <c r="B181" s="91" t="s">
        <v>296</v>
      </c>
      <c r="C181" s="138">
        <v>0</v>
      </c>
      <c r="D181" s="138">
        <v>325</v>
      </c>
      <c r="E181" s="125">
        <f>C181-D181</f>
        <v>-325</v>
      </c>
      <c r="F181" s="103"/>
      <c r="G181" s="103"/>
      <c r="H181" s="103"/>
      <c r="I181" s="137">
        <v>0</v>
      </c>
      <c r="J181" s="103"/>
      <c r="K181" s="94"/>
      <c r="L181" s="103"/>
      <c r="M181" s="93" t="s">
        <v>97</v>
      </c>
    </row>
    <row r="182" spans="1:16" ht="17.25" customHeight="1">
      <c r="A182" s="159" t="s">
        <v>79</v>
      </c>
      <c r="B182" s="160"/>
      <c r="C182" s="96">
        <v>3070</v>
      </c>
      <c r="D182" s="96">
        <v>2845</v>
      </c>
      <c r="E182" s="133">
        <f>C182-D182</f>
        <v>225</v>
      </c>
      <c r="F182" s="134"/>
      <c r="G182" s="134"/>
      <c r="H182" s="134"/>
      <c r="I182" s="135">
        <v>3070</v>
      </c>
      <c r="J182" s="98"/>
      <c r="K182" s="116"/>
      <c r="L182" s="133"/>
      <c r="M182" s="100"/>
      <c r="P182" s="67"/>
    </row>
    <row r="184" spans="1:16" ht="17.25" customHeight="1">
      <c r="A184" s="67" t="s">
        <v>297</v>
      </c>
      <c r="B184" s="69"/>
      <c r="C184" s="68"/>
      <c r="D184" s="68"/>
      <c r="E184" s="68"/>
      <c r="F184" s="68" t="s">
        <v>298</v>
      </c>
      <c r="G184" s="68"/>
      <c r="H184" s="68"/>
      <c r="I184" s="68"/>
      <c r="K184" s="68"/>
      <c r="L184" s="68"/>
      <c r="M184" s="71" t="s">
        <v>175</v>
      </c>
      <c r="P184" s="67"/>
    </row>
    <row r="185" spans="1:16" ht="17.25" customHeight="1">
      <c r="A185" s="169"/>
      <c r="B185" s="170"/>
      <c r="C185" s="119"/>
      <c r="D185" s="120"/>
      <c r="E185" s="119"/>
      <c r="F185" s="184" t="s">
        <v>176</v>
      </c>
      <c r="G185" s="149"/>
      <c r="H185" s="149"/>
      <c r="I185" s="150"/>
      <c r="J185" s="75" t="s">
        <v>71</v>
      </c>
      <c r="K185" s="75"/>
      <c r="L185" s="77"/>
      <c r="M185" s="78"/>
      <c r="P185" s="67"/>
    </row>
    <row r="186" spans="1:16" ht="17.25" customHeight="1">
      <c r="A186" s="161" t="s">
        <v>72</v>
      </c>
      <c r="B186" s="174"/>
      <c r="C186" s="121" t="s">
        <v>177</v>
      </c>
      <c r="D186" s="122" t="s">
        <v>178</v>
      </c>
      <c r="E186" s="121" t="s">
        <v>56</v>
      </c>
      <c r="F186" s="185" t="s">
        <v>179</v>
      </c>
      <c r="G186" s="185"/>
      <c r="H186" s="185"/>
      <c r="I186" s="123" t="s">
        <v>180</v>
      </c>
      <c r="J186" s="176" t="s">
        <v>181</v>
      </c>
      <c r="K186" s="177"/>
      <c r="L186" s="180" t="s">
        <v>182</v>
      </c>
      <c r="M186" s="124" t="s">
        <v>183</v>
      </c>
      <c r="P186" s="67"/>
    </row>
    <row r="187" spans="1:16" ht="17.25" customHeight="1">
      <c r="A187" s="182"/>
      <c r="B187" s="183"/>
      <c r="C187" s="125"/>
      <c r="D187" s="126"/>
      <c r="E187" s="125"/>
      <c r="F187" s="127" t="s">
        <v>63</v>
      </c>
      <c r="G187" s="128" t="s">
        <v>64</v>
      </c>
      <c r="H187" s="127" t="s">
        <v>65</v>
      </c>
      <c r="I187" s="129" t="s">
        <v>66</v>
      </c>
      <c r="J187" s="178"/>
      <c r="K187" s="179"/>
      <c r="L187" s="181"/>
      <c r="M187" s="85"/>
      <c r="P187" s="67"/>
    </row>
    <row r="188" spans="1:16" ht="17.25" customHeight="1">
      <c r="A188" s="86">
        <v>1</v>
      </c>
      <c r="B188" s="87" t="s">
        <v>299</v>
      </c>
      <c r="C188" s="88">
        <v>8522</v>
      </c>
      <c r="D188" s="88">
        <v>545</v>
      </c>
      <c r="E188" s="130">
        <f>C188-D188</f>
        <v>7977</v>
      </c>
      <c r="F188" s="131">
        <v>8522</v>
      </c>
      <c r="G188" s="131">
        <v>0</v>
      </c>
      <c r="H188" s="131">
        <v>0</v>
      </c>
      <c r="I188" s="132">
        <v>0</v>
      </c>
      <c r="J188" s="101">
        <v>27</v>
      </c>
      <c r="K188" s="87" t="s">
        <v>199</v>
      </c>
      <c r="L188" s="88">
        <v>8522</v>
      </c>
      <c r="M188" s="102" t="s">
        <v>300</v>
      </c>
    </row>
    <row r="189" spans="1:16" ht="17.25" customHeight="1">
      <c r="A189" s="82"/>
      <c r="B189" s="91" t="s">
        <v>301</v>
      </c>
      <c r="C189" s="103"/>
      <c r="D189" s="103"/>
      <c r="E189" s="103"/>
      <c r="F189" s="103"/>
      <c r="G189" s="103"/>
      <c r="H189" s="103"/>
      <c r="I189" s="103"/>
      <c r="J189" s="103"/>
      <c r="K189" s="94"/>
      <c r="L189" s="103"/>
      <c r="M189" s="85"/>
    </row>
    <row r="190" spans="1:16" ht="17.25" customHeight="1">
      <c r="A190" s="159" t="s">
        <v>79</v>
      </c>
      <c r="B190" s="160"/>
      <c r="C190" s="96">
        <v>8522</v>
      </c>
      <c r="D190" s="96">
        <v>545</v>
      </c>
      <c r="E190" s="133">
        <f>C190-D190</f>
        <v>7977</v>
      </c>
      <c r="F190" s="134">
        <v>8522</v>
      </c>
      <c r="G190" s="134">
        <v>0</v>
      </c>
      <c r="H190" s="134">
        <v>0</v>
      </c>
      <c r="I190" s="135">
        <v>0</v>
      </c>
      <c r="J190" s="98"/>
      <c r="K190" s="116"/>
      <c r="L190" s="133"/>
      <c r="M190" s="100"/>
      <c r="P190" s="67"/>
    </row>
    <row r="192" spans="1:16" ht="17.25" customHeight="1">
      <c r="A192" s="67" t="s">
        <v>302</v>
      </c>
      <c r="B192" s="69"/>
      <c r="C192" s="68"/>
      <c r="D192" s="68"/>
      <c r="E192" s="68"/>
      <c r="F192" s="68" t="s">
        <v>303</v>
      </c>
      <c r="G192" s="68"/>
      <c r="H192" s="68"/>
      <c r="I192" s="68"/>
      <c r="K192" s="68"/>
      <c r="L192" s="68"/>
      <c r="M192" s="71" t="s">
        <v>175</v>
      </c>
      <c r="P192" s="67"/>
    </row>
    <row r="193" spans="1:16" ht="17.25" customHeight="1">
      <c r="A193" s="169"/>
      <c r="B193" s="170"/>
      <c r="C193" s="119"/>
      <c r="D193" s="120"/>
      <c r="E193" s="119"/>
      <c r="F193" s="184" t="s">
        <v>176</v>
      </c>
      <c r="G193" s="149"/>
      <c r="H193" s="149"/>
      <c r="I193" s="150"/>
      <c r="J193" s="75" t="s">
        <v>71</v>
      </c>
      <c r="K193" s="75"/>
      <c r="L193" s="77"/>
      <c r="M193" s="78"/>
      <c r="P193" s="67"/>
    </row>
    <row r="194" spans="1:16" ht="17.25" customHeight="1">
      <c r="A194" s="161" t="s">
        <v>72</v>
      </c>
      <c r="B194" s="174"/>
      <c r="C194" s="121" t="s">
        <v>177</v>
      </c>
      <c r="D194" s="122" t="s">
        <v>178</v>
      </c>
      <c r="E194" s="121" t="s">
        <v>56</v>
      </c>
      <c r="F194" s="185" t="s">
        <v>179</v>
      </c>
      <c r="G194" s="185"/>
      <c r="H194" s="185"/>
      <c r="I194" s="123" t="s">
        <v>180</v>
      </c>
      <c r="J194" s="176" t="s">
        <v>181</v>
      </c>
      <c r="K194" s="177"/>
      <c r="L194" s="180" t="s">
        <v>182</v>
      </c>
      <c r="M194" s="124" t="s">
        <v>183</v>
      </c>
      <c r="P194" s="67"/>
    </row>
    <row r="195" spans="1:16" ht="17.25" customHeight="1">
      <c r="A195" s="182"/>
      <c r="B195" s="183"/>
      <c r="C195" s="125"/>
      <c r="D195" s="126"/>
      <c r="E195" s="125"/>
      <c r="F195" s="127" t="s">
        <v>63</v>
      </c>
      <c r="G195" s="128" t="s">
        <v>64</v>
      </c>
      <c r="H195" s="127" t="s">
        <v>65</v>
      </c>
      <c r="I195" s="129" t="s">
        <v>66</v>
      </c>
      <c r="J195" s="178"/>
      <c r="K195" s="179"/>
      <c r="L195" s="181"/>
      <c r="M195" s="85"/>
      <c r="P195" s="67"/>
    </row>
    <row r="196" spans="1:16" ht="17.25" customHeight="1">
      <c r="A196" s="104">
        <v>1</v>
      </c>
      <c r="B196" s="91" t="s">
        <v>210</v>
      </c>
      <c r="C196" s="92">
        <v>3000</v>
      </c>
      <c r="D196" s="92">
        <v>3000</v>
      </c>
      <c r="E196" s="125">
        <f>C196-D196</f>
        <v>0</v>
      </c>
      <c r="F196" s="103"/>
      <c r="G196" s="103"/>
      <c r="H196" s="103"/>
      <c r="I196" s="137">
        <v>3000</v>
      </c>
      <c r="J196" s="103"/>
      <c r="K196" s="94"/>
      <c r="L196" s="103"/>
      <c r="M196" s="85"/>
    </row>
    <row r="197" spans="1:16" ht="17.25" customHeight="1">
      <c r="A197" s="159" t="s">
        <v>79</v>
      </c>
      <c r="B197" s="160"/>
      <c r="C197" s="96">
        <v>3000</v>
      </c>
      <c r="D197" s="96">
        <v>3000</v>
      </c>
      <c r="E197" s="133">
        <f>C197-D197</f>
        <v>0</v>
      </c>
      <c r="F197" s="134"/>
      <c r="G197" s="134"/>
      <c r="H197" s="134"/>
      <c r="I197" s="135">
        <v>3000</v>
      </c>
      <c r="J197" s="98"/>
      <c r="K197" s="116"/>
      <c r="L197" s="133"/>
      <c r="M197" s="100"/>
      <c r="P197" s="67"/>
    </row>
    <row r="204" spans="1:16" ht="17.25" customHeight="1">
      <c r="A204" s="145" t="s">
        <v>85</v>
      </c>
      <c r="B204" s="145"/>
      <c r="C204" s="145"/>
      <c r="D204" s="145"/>
      <c r="E204" s="145"/>
      <c r="F204" s="145"/>
      <c r="G204" s="145"/>
      <c r="H204" s="145"/>
      <c r="I204" s="145"/>
      <c r="J204" s="145"/>
      <c r="K204" s="145"/>
      <c r="L204" s="145"/>
      <c r="M204" s="145"/>
      <c r="P204" s="67"/>
    </row>
    <row r="205" spans="1:16" ht="17.25" customHeight="1">
      <c r="A205" s="145" t="s">
        <v>86</v>
      </c>
      <c r="B205" s="145"/>
      <c r="C205" s="145"/>
      <c r="D205" s="145"/>
      <c r="E205" s="145"/>
      <c r="F205" s="145"/>
      <c r="G205" s="145"/>
      <c r="H205" s="145"/>
      <c r="I205" s="145"/>
      <c r="J205" s="145"/>
      <c r="K205" s="145"/>
      <c r="L205" s="145"/>
      <c r="M205" s="145"/>
      <c r="P205" s="67"/>
    </row>
    <row r="206" spans="1:16" ht="17.25" customHeight="1">
      <c r="A206" s="67" t="s">
        <v>304</v>
      </c>
      <c r="B206" s="69"/>
      <c r="C206" s="68"/>
      <c r="D206" s="68"/>
      <c r="E206" s="68"/>
      <c r="F206" s="68" t="s">
        <v>305</v>
      </c>
      <c r="G206" s="68"/>
      <c r="H206" s="68"/>
      <c r="I206" s="68"/>
      <c r="K206" s="68"/>
      <c r="L206" s="68"/>
      <c r="M206" s="71" t="s">
        <v>175</v>
      </c>
      <c r="P206" s="67"/>
    </row>
    <row r="207" spans="1:16" ht="17.25" customHeight="1">
      <c r="A207" s="169"/>
      <c r="B207" s="170"/>
      <c r="C207" s="119"/>
      <c r="D207" s="140"/>
      <c r="E207" s="119"/>
      <c r="F207" s="171" t="s">
        <v>176</v>
      </c>
      <c r="G207" s="172"/>
      <c r="H207" s="172"/>
      <c r="I207" s="173"/>
      <c r="J207" s="75" t="s">
        <v>71</v>
      </c>
      <c r="K207" s="75"/>
      <c r="L207" s="141"/>
      <c r="M207" s="78"/>
      <c r="P207" s="67"/>
    </row>
    <row r="208" spans="1:16" ht="17.25" customHeight="1">
      <c r="A208" s="161" t="s">
        <v>72</v>
      </c>
      <c r="B208" s="174"/>
      <c r="C208" s="121" t="s">
        <v>177</v>
      </c>
      <c r="D208" s="142" t="s">
        <v>178</v>
      </c>
      <c r="E208" s="121" t="s">
        <v>56</v>
      </c>
      <c r="F208" s="175" t="s">
        <v>179</v>
      </c>
      <c r="G208" s="175"/>
      <c r="H208" s="175"/>
      <c r="I208" s="123" t="s">
        <v>180</v>
      </c>
      <c r="J208" s="176" t="s">
        <v>181</v>
      </c>
      <c r="K208" s="177"/>
      <c r="L208" s="180" t="s">
        <v>182</v>
      </c>
      <c r="M208" s="124" t="s">
        <v>183</v>
      </c>
      <c r="P208" s="67"/>
    </row>
    <row r="209" spans="1:16" ht="17.25" customHeight="1">
      <c r="A209" s="182"/>
      <c r="B209" s="183"/>
      <c r="C209" s="125"/>
      <c r="D209" s="95"/>
      <c r="E209" s="125"/>
      <c r="F209" s="143" t="s">
        <v>63</v>
      </c>
      <c r="G209" s="128" t="s">
        <v>64</v>
      </c>
      <c r="H209" s="143" t="s">
        <v>65</v>
      </c>
      <c r="I209" s="129" t="s">
        <v>66</v>
      </c>
      <c r="J209" s="178"/>
      <c r="K209" s="179"/>
      <c r="L209" s="181"/>
      <c r="M209" s="85"/>
      <c r="P209" s="67"/>
    </row>
    <row r="210" spans="1:16" ht="17.25" customHeight="1">
      <c r="A210" s="109"/>
      <c r="B210" s="87" t="s">
        <v>306</v>
      </c>
      <c r="C210" s="136">
        <v>0</v>
      </c>
      <c r="D210" s="136">
        <v>1</v>
      </c>
      <c r="E210" s="130">
        <f>C210-D210</f>
        <v>-1</v>
      </c>
      <c r="F210" s="111"/>
      <c r="G210" s="111"/>
      <c r="H210" s="111"/>
      <c r="I210" s="132">
        <v>0</v>
      </c>
      <c r="J210" s="111"/>
      <c r="L210" s="111"/>
      <c r="M210" s="102" t="s">
        <v>97</v>
      </c>
    </row>
    <row r="211" spans="1:16" ht="17.25" customHeight="1">
      <c r="A211" s="82"/>
      <c r="B211" s="91" t="s">
        <v>301</v>
      </c>
      <c r="C211" s="103"/>
      <c r="D211" s="103"/>
      <c r="E211" s="103"/>
      <c r="F211" s="103"/>
      <c r="G211" s="103"/>
      <c r="H211" s="103"/>
      <c r="I211" s="103"/>
      <c r="J211" s="103"/>
      <c r="K211" s="94"/>
      <c r="L211" s="103"/>
      <c r="M211" s="85"/>
    </row>
    <row r="212" spans="1:16" ht="17.25" customHeight="1">
      <c r="A212" s="159" t="s">
        <v>79</v>
      </c>
      <c r="B212" s="160"/>
      <c r="C212" s="96">
        <v>0</v>
      </c>
      <c r="D212" s="96">
        <v>1</v>
      </c>
      <c r="E212" s="133">
        <f>C212-D212</f>
        <v>-1</v>
      </c>
      <c r="F212" s="134"/>
      <c r="G212" s="134"/>
      <c r="H212" s="134"/>
      <c r="I212" s="135">
        <v>0</v>
      </c>
      <c r="J212" s="98"/>
      <c r="K212" s="116"/>
      <c r="L212" s="133"/>
      <c r="M212" s="100"/>
      <c r="P212" s="67"/>
    </row>
  </sheetData>
  <mergeCells count="150">
    <mergeCell ref="A17:B17"/>
    <mergeCell ref="A20:B20"/>
    <mergeCell ref="F20:I20"/>
    <mergeCell ref="A21:B21"/>
    <mergeCell ref="F21:H21"/>
    <mergeCell ref="J21:K22"/>
    <mergeCell ref="A1:M1"/>
    <mergeCell ref="A4:B4"/>
    <mergeCell ref="F4:I4"/>
    <mergeCell ref="A5:B5"/>
    <mergeCell ref="F5:H5"/>
    <mergeCell ref="J5:K6"/>
    <mergeCell ref="L5:L6"/>
    <mergeCell ref="A6:B6"/>
    <mergeCell ref="A43:B43"/>
    <mergeCell ref="A46:B46"/>
    <mergeCell ref="F46:I46"/>
    <mergeCell ref="A47:B47"/>
    <mergeCell ref="F47:H47"/>
    <mergeCell ref="J47:K48"/>
    <mergeCell ref="L21:L22"/>
    <mergeCell ref="A22:B22"/>
    <mergeCell ref="A26:B26"/>
    <mergeCell ref="A38:B38"/>
    <mergeCell ref="F38:I38"/>
    <mergeCell ref="A39:B39"/>
    <mergeCell ref="F39:H39"/>
    <mergeCell ref="J39:K40"/>
    <mergeCell ref="L39:L40"/>
    <mergeCell ref="A40:B40"/>
    <mergeCell ref="L47:L48"/>
    <mergeCell ref="A48:B48"/>
    <mergeCell ref="A55:B55"/>
    <mergeCell ref="A58:B58"/>
    <mergeCell ref="F58:I58"/>
    <mergeCell ref="A59:B59"/>
    <mergeCell ref="F59:H59"/>
    <mergeCell ref="J59:K60"/>
    <mergeCell ref="L59:L60"/>
    <mergeCell ref="A60:B60"/>
    <mergeCell ref="A76:B76"/>
    <mergeCell ref="A79:B79"/>
    <mergeCell ref="F79:I79"/>
    <mergeCell ref="A80:B80"/>
    <mergeCell ref="F80:H80"/>
    <mergeCell ref="J80:K81"/>
    <mergeCell ref="A65:B65"/>
    <mergeCell ref="A68:M68"/>
    <mergeCell ref="A69:M69"/>
    <mergeCell ref="A71:B71"/>
    <mergeCell ref="F71:I71"/>
    <mergeCell ref="A72:B72"/>
    <mergeCell ref="F72:H72"/>
    <mergeCell ref="J72:K73"/>
    <mergeCell ref="L72:L73"/>
    <mergeCell ref="A73:B73"/>
    <mergeCell ref="A94:B94"/>
    <mergeCell ref="A106:B106"/>
    <mergeCell ref="F106:I106"/>
    <mergeCell ref="A107:B107"/>
    <mergeCell ref="F107:H107"/>
    <mergeCell ref="J107:K108"/>
    <mergeCell ref="L80:L81"/>
    <mergeCell ref="A81:B81"/>
    <mergeCell ref="A86:B86"/>
    <mergeCell ref="A89:B89"/>
    <mergeCell ref="F89:I89"/>
    <mergeCell ref="A90:B90"/>
    <mergeCell ref="F90:H90"/>
    <mergeCell ref="J90:K91"/>
    <mergeCell ref="L90:L91"/>
    <mergeCell ref="A91:B91"/>
    <mergeCell ref="A119:B119"/>
    <mergeCell ref="A122:B122"/>
    <mergeCell ref="F122:I122"/>
    <mergeCell ref="A123:B123"/>
    <mergeCell ref="F123:H123"/>
    <mergeCell ref="J123:K124"/>
    <mergeCell ref="L107:L108"/>
    <mergeCell ref="A108:B108"/>
    <mergeCell ref="A111:B111"/>
    <mergeCell ref="A114:B114"/>
    <mergeCell ref="F114:I114"/>
    <mergeCell ref="A115:B115"/>
    <mergeCell ref="F115:H115"/>
    <mergeCell ref="J115:K116"/>
    <mergeCell ref="L115:L116"/>
    <mergeCell ref="A116:B116"/>
    <mergeCell ref="L123:L124"/>
    <mergeCell ref="A124:B124"/>
    <mergeCell ref="A127:B127"/>
    <mergeCell ref="A130:B130"/>
    <mergeCell ref="F130:I130"/>
    <mergeCell ref="A131:B131"/>
    <mergeCell ref="F131:H131"/>
    <mergeCell ref="J131:K132"/>
    <mergeCell ref="L131:L132"/>
    <mergeCell ref="A132:B132"/>
    <mergeCell ref="A157:B157"/>
    <mergeCell ref="A160:B160"/>
    <mergeCell ref="F160:I160"/>
    <mergeCell ref="A161:B161"/>
    <mergeCell ref="F161:H161"/>
    <mergeCell ref="J161:K162"/>
    <mergeCell ref="A136:M136"/>
    <mergeCell ref="A137:M137"/>
    <mergeCell ref="A139:B139"/>
    <mergeCell ref="F139:I139"/>
    <mergeCell ref="A140:B140"/>
    <mergeCell ref="F140:H140"/>
    <mergeCell ref="J140:K141"/>
    <mergeCell ref="L140:L141"/>
    <mergeCell ref="A141:B141"/>
    <mergeCell ref="A182:B182"/>
    <mergeCell ref="A185:B185"/>
    <mergeCell ref="F185:I185"/>
    <mergeCell ref="A186:B186"/>
    <mergeCell ref="F186:H186"/>
    <mergeCell ref="J186:K187"/>
    <mergeCell ref="L161:L162"/>
    <mergeCell ref="A162:B162"/>
    <mergeCell ref="A164:B164"/>
    <mergeCell ref="A174:B174"/>
    <mergeCell ref="F174:I174"/>
    <mergeCell ref="A175:B175"/>
    <mergeCell ref="F175:H175"/>
    <mergeCell ref="J175:K176"/>
    <mergeCell ref="L175:L176"/>
    <mergeCell ref="A176:B176"/>
    <mergeCell ref="L186:L187"/>
    <mergeCell ref="A187:B187"/>
    <mergeCell ref="A190:B190"/>
    <mergeCell ref="A193:B193"/>
    <mergeCell ref="F193:I193"/>
    <mergeCell ref="A194:B194"/>
    <mergeCell ref="F194:H194"/>
    <mergeCell ref="J194:K195"/>
    <mergeCell ref="L194:L195"/>
    <mergeCell ref="A195:B195"/>
    <mergeCell ref="A212:B212"/>
    <mergeCell ref="A197:B197"/>
    <mergeCell ref="A204:M204"/>
    <mergeCell ref="A205:M205"/>
    <mergeCell ref="A207:B207"/>
    <mergeCell ref="F207:I207"/>
    <mergeCell ref="A208:B208"/>
    <mergeCell ref="F208:H208"/>
    <mergeCell ref="J208:K209"/>
    <mergeCell ref="L208:L209"/>
    <mergeCell ref="A209:B209"/>
  </mergeCells>
  <phoneticPr fontId="1"/>
  <printOptions horizontalCentered="1"/>
  <pageMargins left="0" right="0" top="0.35433070866141736" bottom="0.35433070866141736" header="0.19685039370078741" footer="0.19685039370078741"/>
  <pageSetup paperSize="9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第１表</vt:lpstr>
      <vt:lpstr>総括(歳入)</vt:lpstr>
      <vt:lpstr>総括(歳出)</vt:lpstr>
      <vt:lpstr>明細(歳入)</vt:lpstr>
      <vt:lpstr>明細(歳出)</vt:lpstr>
      <vt:lpstr>'総括(歳出)'!Print_Area</vt:lpstr>
      <vt:lpstr>'総括(歳入)'!Print_Area</vt:lpstr>
      <vt:lpstr>第１表!Print_Area</vt:lpstr>
      <vt:lpstr>'明細(歳出)'!Print_Area</vt:lpstr>
      <vt:lpstr>'明細(歳入)'!Print_Area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水島 友樹</dc:creator>
  <cp:lastModifiedBy>福澤 秀一</cp:lastModifiedBy>
  <dcterms:created xsi:type="dcterms:W3CDTF">2025-03-04T05:02:54Z</dcterms:created>
  <dcterms:modified xsi:type="dcterms:W3CDTF">2025-06-25T07:58:19Z</dcterms:modified>
</cp:coreProperties>
</file>