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activeTab="1"/>
  </bookViews>
  <sheets>
    <sheet name="マニュアル" sheetId="17" r:id="rId1"/>
    <sheet name="業者カード" sheetId="20" r:id="rId2"/>
    <sheet name="入力例" sheetId="21" r:id="rId3"/>
    <sheet name="Inputval" sheetId="19" state="hidden" r:id="rId4"/>
  </sheets>
  <definedNames>
    <definedName name="許可の区分" localSheetId="2">#REF!</definedName>
    <definedName name="許可の区分">#REF!</definedName>
    <definedName name="届出区分" localSheetId="2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16" i="21" l="1"/>
  <c r="L216" i="21"/>
  <c r="AH215" i="21"/>
  <c r="L215" i="21"/>
  <c r="AH214" i="21"/>
  <c r="L214" i="21"/>
  <c r="AH213" i="21"/>
  <c r="L213" i="21"/>
  <c r="AH212" i="21"/>
  <c r="L212" i="21"/>
  <c r="AH211" i="21"/>
  <c r="L211" i="21"/>
  <c r="AH210" i="21"/>
  <c r="L210" i="21"/>
  <c r="D210" i="21"/>
  <c r="AH209" i="21"/>
  <c r="L209" i="21"/>
  <c r="AH208" i="21"/>
  <c r="L208" i="21"/>
  <c r="AH207" i="21"/>
  <c r="L207" i="21"/>
  <c r="AH206" i="21"/>
  <c r="L206" i="21"/>
  <c r="AH205" i="21"/>
  <c r="L205" i="21"/>
  <c r="AH204" i="21"/>
  <c r="L204" i="21"/>
  <c r="AH203" i="21"/>
  <c r="L203" i="21"/>
  <c r="D203" i="21"/>
  <c r="AH202" i="21"/>
  <c r="L202" i="21"/>
  <c r="AH201" i="21"/>
  <c r="L201" i="21"/>
  <c r="AH200" i="21"/>
  <c r="L200" i="21"/>
  <c r="AH199" i="21"/>
  <c r="L199" i="21"/>
  <c r="AH198" i="21"/>
  <c r="L198" i="21"/>
  <c r="AH197" i="21"/>
  <c r="AH196" i="21"/>
  <c r="D196" i="21"/>
  <c r="AI184" i="21"/>
  <c r="AH184" i="21"/>
  <c r="AI183" i="21"/>
  <c r="AH183" i="21"/>
  <c r="AI182" i="21"/>
  <c r="AI181" i="21"/>
  <c r="AI180" i="21"/>
  <c r="AI179" i="21"/>
  <c r="AI178" i="21"/>
  <c r="AI177" i="21"/>
  <c r="AH177" i="21"/>
  <c r="AI176" i="21"/>
  <c r="AH176" i="21"/>
  <c r="AI175" i="21"/>
  <c r="AH175" i="21"/>
  <c r="AI174" i="21"/>
  <c r="AH174" i="21"/>
  <c r="AI164" i="21"/>
  <c r="AH164" i="21"/>
  <c r="AI163" i="21"/>
  <c r="AH163" i="21"/>
  <c r="AI162" i="21"/>
  <c r="AH162" i="21"/>
  <c r="AI161" i="21"/>
  <c r="AH161" i="21"/>
  <c r="AI160" i="21"/>
  <c r="AH160" i="21"/>
  <c r="AI159" i="21"/>
  <c r="AH159" i="21"/>
  <c r="AI158" i="21"/>
  <c r="AH158" i="21"/>
  <c r="AI157" i="21"/>
  <c r="AH157" i="21"/>
  <c r="AI156" i="21"/>
  <c r="AH156" i="21"/>
  <c r="AI155" i="21"/>
  <c r="AH155" i="21"/>
  <c r="AI154" i="21"/>
  <c r="AH154" i="21"/>
  <c r="AI153" i="21"/>
  <c r="AH153" i="21"/>
  <c r="AI152" i="21"/>
  <c r="AH152" i="21"/>
  <c r="AI151" i="21"/>
  <c r="AH151" i="21"/>
  <c r="AI150" i="21"/>
  <c r="AH150" i="21"/>
  <c r="AI149" i="21"/>
  <c r="AH149" i="21"/>
  <c r="AI148" i="21"/>
  <c r="AH148" i="21"/>
  <c r="AI147" i="21"/>
  <c r="AH147" i="21"/>
  <c r="AI146" i="21"/>
  <c r="AH146" i="21"/>
  <c r="AI145" i="21"/>
  <c r="AH145" i="21"/>
  <c r="AI144" i="21"/>
  <c r="AH144" i="21"/>
  <c r="AI143" i="21"/>
  <c r="AH143" i="21"/>
  <c r="AI142" i="21"/>
  <c r="AH142" i="21"/>
  <c r="AI141" i="21"/>
  <c r="AH141" i="21"/>
  <c r="AI140" i="21"/>
  <c r="AH140" i="21"/>
  <c r="AI139" i="21"/>
  <c r="AH139" i="21"/>
  <c r="AI138" i="21"/>
  <c r="AH138" i="21"/>
  <c r="AI137" i="21"/>
  <c r="AH137" i="21"/>
  <c r="AI136" i="21"/>
  <c r="AH136" i="21"/>
  <c r="AI135" i="21"/>
  <c r="AH135" i="21"/>
  <c r="AI134" i="21"/>
  <c r="AH134" i="21"/>
  <c r="AI133" i="21"/>
  <c r="AH133" i="21"/>
  <c r="AI132" i="21"/>
  <c r="AH132" i="21"/>
  <c r="AI131" i="21"/>
  <c r="AH131" i="21"/>
  <c r="AI130" i="21"/>
  <c r="AH130" i="21"/>
  <c r="AI129" i="21"/>
  <c r="AH129" i="21"/>
  <c r="AI128" i="21"/>
  <c r="AH128" i="21"/>
  <c r="AI127" i="21"/>
  <c r="AH127" i="21"/>
  <c r="AI126" i="21"/>
  <c r="AH126" i="21"/>
  <c r="AI125" i="21"/>
  <c r="AH125" i="21"/>
  <c r="AI124" i="21"/>
  <c r="AH124" i="21"/>
  <c r="AI123" i="21"/>
  <c r="AH123" i="21"/>
  <c r="AI122" i="21"/>
  <c r="AH122" i="21"/>
  <c r="AI121" i="21"/>
  <c r="AH121" i="21"/>
  <c r="AI120" i="21"/>
  <c r="AH120" i="21"/>
  <c r="AI119" i="21"/>
  <c r="AH119" i="21"/>
  <c r="AI118" i="21"/>
  <c r="AH118" i="21"/>
  <c r="AI117" i="21"/>
  <c r="AH117" i="21"/>
  <c r="AI116" i="21"/>
  <c r="AH116" i="21"/>
  <c r="AI115" i="21"/>
  <c r="AH115" i="21"/>
  <c r="AI114" i="21"/>
  <c r="AH114" i="21"/>
  <c r="AI113" i="21"/>
  <c r="AH113" i="21"/>
  <c r="AI112" i="21"/>
  <c r="AH112" i="21"/>
  <c r="AI111" i="21"/>
  <c r="AH111" i="21"/>
  <c r="AI110" i="21"/>
  <c r="AH110" i="21"/>
  <c r="AI109" i="21"/>
  <c r="AH109" i="21"/>
  <c r="AH99" i="21"/>
  <c r="AI98" i="21"/>
  <c r="AH98" i="21"/>
  <c r="AI97" i="21"/>
  <c r="AH97" i="21"/>
  <c r="AI96" i="21"/>
  <c r="AH96" i="21"/>
  <c r="AI95" i="21"/>
  <c r="AH95" i="21"/>
  <c r="AI94" i="21"/>
  <c r="AH94" i="21"/>
  <c r="AI93" i="21"/>
  <c r="AH93" i="21"/>
  <c r="AI92" i="21"/>
  <c r="AH92" i="21"/>
  <c r="AI91" i="21"/>
  <c r="AH91" i="21"/>
  <c r="AI90" i="21"/>
  <c r="AH90" i="21"/>
  <c r="AI89" i="21"/>
  <c r="AH89" i="21"/>
  <c r="AI88" i="21"/>
  <c r="AH88" i="21"/>
  <c r="AI87" i="21"/>
  <c r="AH87" i="21"/>
  <c r="AI86" i="21"/>
  <c r="AH86" i="21"/>
  <c r="AI85" i="21"/>
  <c r="AH85" i="21"/>
  <c r="AI84" i="21"/>
  <c r="AH84" i="21"/>
  <c r="AI83" i="21"/>
  <c r="AH83" i="21"/>
  <c r="AI82" i="21"/>
  <c r="AH82" i="21"/>
  <c r="AI81" i="21"/>
  <c r="AH81" i="21"/>
  <c r="AI80" i="21"/>
  <c r="AH80" i="21"/>
  <c r="AI79" i="21"/>
  <c r="AH79" i="21"/>
  <c r="AI78" i="21"/>
  <c r="AH78" i="21"/>
  <c r="AI77" i="21"/>
  <c r="AH77" i="21"/>
  <c r="AI76" i="21"/>
  <c r="AH76" i="21"/>
  <c r="AI75" i="21"/>
  <c r="AH75" i="21"/>
  <c r="AI74" i="21"/>
  <c r="AH74" i="21"/>
  <c r="AI73" i="21"/>
  <c r="AH73" i="21"/>
  <c r="AI72" i="21"/>
  <c r="AH72" i="21"/>
  <c r="AI71" i="21"/>
  <c r="AH71" i="21"/>
  <c r="AI70" i="21"/>
  <c r="AH70" i="21"/>
  <c r="AI69" i="21"/>
  <c r="AH69" i="21"/>
  <c r="AI68" i="21"/>
  <c r="AH68" i="21"/>
  <c r="AI67" i="21"/>
  <c r="AH67" i="21"/>
  <c r="AI66" i="21"/>
  <c r="AH66" i="21"/>
  <c r="AI65" i="21"/>
  <c r="AH65" i="21"/>
  <c r="AI64" i="21"/>
  <c r="AH64" i="21"/>
  <c r="AI63" i="21"/>
  <c r="AH63" i="21"/>
  <c r="AI62" i="21"/>
  <c r="AH62" i="21"/>
  <c r="AI61" i="21"/>
  <c r="AH61" i="21"/>
  <c r="AI60" i="21"/>
  <c r="AH60" i="21"/>
  <c r="AI59" i="21"/>
  <c r="AH59" i="21"/>
  <c r="AI58" i="21"/>
  <c r="AH58" i="21"/>
  <c r="AI57" i="21"/>
  <c r="AH57" i="21"/>
  <c r="AI56" i="21"/>
  <c r="AH56" i="21"/>
  <c r="AI55" i="21"/>
  <c r="AH55" i="21"/>
  <c r="AI54" i="21"/>
  <c r="AH54" i="21"/>
  <c r="AI53" i="21"/>
  <c r="AH53" i="21"/>
  <c r="AI52" i="21"/>
  <c r="AH52" i="21"/>
  <c r="AI51" i="21"/>
  <c r="AH51" i="21"/>
  <c r="AI50" i="21"/>
  <c r="AH50" i="21"/>
  <c r="F21" i="21"/>
  <c r="F20" i="21"/>
  <c r="AI5" i="21"/>
  <c r="AH5" i="21"/>
  <c r="L197" i="21" l="1"/>
  <c r="L196" i="21"/>
  <c r="F26" i="19"/>
  <c r="L198" i="20" l="1"/>
  <c r="L196" i="20"/>
  <c r="AJ10" i="20" l="1"/>
  <c r="AI10" i="20"/>
  <c r="F27" i="19"/>
  <c r="G194" i="19" l="1"/>
  <c r="G195" i="19"/>
  <c r="G196" i="19"/>
  <c r="G197" i="19"/>
  <c r="G198" i="19"/>
  <c r="G199" i="19"/>
  <c r="G193" i="19"/>
  <c r="G187" i="19"/>
  <c r="G188" i="19"/>
  <c r="G189" i="19"/>
  <c r="G190" i="19"/>
  <c r="G191" i="19"/>
  <c r="G192" i="19"/>
  <c r="G186" i="19"/>
  <c r="E207" i="19" l="1"/>
  <c r="E206" i="19"/>
  <c r="G207" i="19" l="1"/>
  <c r="G206" i="19"/>
  <c r="F207" i="19"/>
  <c r="F206" i="19" l="1"/>
  <c r="G205" i="19" l="1"/>
  <c r="F205" i="19"/>
  <c r="F180" i="19"/>
  <c r="G180" i="19"/>
  <c r="H180" i="19"/>
  <c r="F181" i="19"/>
  <c r="G181" i="19"/>
  <c r="H181" i="19"/>
  <c r="F182" i="19"/>
  <c r="G182" i="19"/>
  <c r="H182" i="19"/>
  <c r="F183" i="19"/>
  <c r="G183" i="19"/>
  <c r="H183" i="19"/>
  <c r="F184" i="19"/>
  <c r="G184" i="19"/>
  <c r="H184" i="19"/>
  <c r="F185" i="19"/>
  <c r="G185" i="19"/>
  <c r="H185" i="19"/>
  <c r="F186" i="19"/>
  <c r="H186" i="19"/>
  <c r="F187" i="19"/>
  <c r="H187" i="19"/>
  <c r="F188" i="19"/>
  <c r="H188" i="19"/>
  <c r="F189" i="19"/>
  <c r="H189" i="19"/>
  <c r="F190" i="19"/>
  <c r="H190" i="19"/>
  <c r="F191" i="19"/>
  <c r="H191" i="19"/>
  <c r="F192" i="19"/>
  <c r="H192" i="19"/>
  <c r="F193" i="19"/>
  <c r="H193" i="19"/>
  <c r="F194" i="19"/>
  <c r="H194" i="19"/>
  <c r="F195" i="19"/>
  <c r="H195" i="19"/>
  <c r="F196" i="19"/>
  <c r="H196" i="19"/>
  <c r="F197" i="19"/>
  <c r="H197" i="19"/>
  <c r="F198" i="19"/>
  <c r="H198" i="19"/>
  <c r="F199" i="19"/>
  <c r="H199" i="19"/>
  <c r="F179" i="19"/>
  <c r="H179" i="19"/>
  <c r="G179" i="19"/>
  <c r="E205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179" i="19"/>
  <c r="A177" i="19" l="1"/>
  <c r="F50" i="19"/>
  <c r="F49" i="19"/>
  <c r="F48" i="19"/>
  <c r="F47" i="19"/>
  <c r="F46" i="19"/>
  <c r="F45" i="19"/>
  <c r="F42" i="19"/>
  <c r="F41" i="19"/>
  <c r="F40" i="19"/>
  <c r="F39" i="19"/>
  <c r="F38" i="19"/>
  <c r="F35" i="19"/>
  <c r="F34" i="19"/>
  <c r="F33" i="19"/>
  <c r="F32" i="19"/>
  <c r="F31" i="19"/>
  <c r="F30" i="19"/>
  <c r="F29" i="19"/>
  <c r="F28" i="19"/>
  <c r="F23" i="19"/>
  <c r="F22" i="19"/>
  <c r="F21" i="19"/>
  <c r="F20" i="19"/>
  <c r="F19" i="19"/>
  <c r="F18" i="19"/>
  <c r="F17" i="19"/>
  <c r="F16" i="19"/>
  <c r="F15" i="19"/>
  <c r="F14" i="19"/>
  <c r="G10" i="19"/>
  <c r="G9" i="19"/>
  <c r="F8" i="19"/>
  <c r="F5" i="19"/>
  <c r="F4" i="19"/>
  <c r="F3" i="19"/>
  <c r="F2" i="19"/>
  <c r="AH216" i="20"/>
  <c r="L216" i="20" s="1"/>
  <c r="AH215" i="20"/>
  <c r="L215" i="20" s="1"/>
  <c r="AH214" i="20"/>
  <c r="L214" i="20" s="1"/>
  <c r="AH213" i="20"/>
  <c r="L213" i="20" s="1"/>
  <c r="AH212" i="20"/>
  <c r="L212" i="20" s="1"/>
  <c r="AH211" i="20"/>
  <c r="L211" i="20" s="1"/>
  <c r="AH210" i="20"/>
  <c r="L210" i="20" s="1"/>
  <c r="D210" i="20"/>
  <c r="AH209" i="20"/>
  <c r="L209" i="20" s="1"/>
  <c r="AH208" i="20"/>
  <c r="L208" i="20" s="1"/>
  <c r="AH207" i="20"/>
  <c r="L207" i="20" s="1"/>
  <c r="AH206" i="20"/>
  <c r="L206" i="20" s="1"/>
  <c r="AH205" i="20"/>
  <c r="L205" i="20" s="1"/>
  <c r="AH204" i="20"/>
  <c r="L204" i="20" s="1"/>
  <c r="AH203" i="20"/>
  <c r="L203" i="20" s="1"/>
  <c r="D203" i="20"/>
  <c r="AH202" i="20"/>
  <c r="L202" i="20" s="1"/>
  <c r="AH201" i="20"/>
  <c r="L201" i="20" s="1"/>
  <c r="AH200" i="20"/>
  <c r="L200" i="20" s="1"/>
  <c r="AH199" i="20"/>
  <c r="L199" i="20" s="1"/>
  <c r="AH198" i="20"/>
  <c r="AH197" i="20"/>
  <c r="L197" i="20" s="1"/>
  <c r="AH196" i="20"/>
  <c r="D196" i="20"/>
  <c r="AI184" i="20"/>
  <c r="AH184" i="20"/>
  <c r="AI183" i="20"/>
  <c r="G174" i="19" s="1"/>
  <c r="AH183" i="20"/>
  <c r="F174" i="19" s="1"/>
  <c r="AI182" i="20"/>
  <c r="G173" i="19" s="1"/>
  <c r="AH182" i="20"/>
  <c r="F173" i="19" s="1"/>
  <c r="AI181" i="20"/>
  <c r="G172" i="19" s="1"/>
  <c r="AH181" i="20"/>
  <c r="F172" i="19" s="1"/>
  <c r="AI180" i="20"/>
  <c r="G171" i="19" s="1"/>
  <c r="AH180" i="20"/>
  <c r="F171" i="19" s="1"/>
  <c r="AI179" i="20"/>
  <c r="G170" i="19" s="1"/>
  <c r="AH179" i="20"/>
  <c r="F170" i="19" s="1"/>
  <c r="AI178" i="20"/>
  <c r="G169" i="19" s="1"/>
  <c r="AH178" i="20"/>
  <c r="F169" i="19" s="1"/>
  <c r="AI177" i="20"/>
  <c r="G168" i="19" s="1"/>
  <c r="AH177" i="20"/>
  <c r="F168" i="19" s="1"/>
  <c r="AI176" i="20"/>
  <c r="G167" i="19" s="1"/>
  <c r="AH176" i="20"/>
  <c r="F167" i="19" s="1"/>
  <c r="AI175" i="20"/>
  <c r="G166" i="19" s="1"/>
  <c r="AH175" i="20"/>
  <c r="F166" i="19" s="1"/>
  <c r="AI174" i="20"/>
  <c r="G165" i="19" s="1"/>
  <c r="AH174" i="20"/>
  <c r="F165" i="19" s="1"/>
  <c r="AI164" i="20"/>
  <c r="G164" i="19" s="1"/>
  <c r="AH164" i="20"/>
  <c r="F164" i="19" s="1"/>
  <c r="AI163" i="20"/>
  <c r="AH163" i="20"/>
  <c r="F163" i="19" s="1"/>
  <c r="AI162" i="20"/>
  <c r="G162" i="19" s="1"/>
  <c r="AH162" i="20"/>
  <c r="F162" i="19" s="1"/>
  <c r="AI161" i="20"/>
  <c r="AH161" i="20"/>
  <c r="F161" i="19" s="1"/>
  <c r="AI160" i="20"/>
  <c r="G160" i="19" s="1"/>
  <c r="AH160" i="20"/>
  <c r="F160" i="19" s="1"/>
  <c r="AI159" i="20"/>
  <c r="AH159" i="20"/>
  <c r="F159" i="19" s="1"/>
  <c r="AI158" i="20"/>
  <c r="G158" i="19" s="1"/>
  <c r="AH158" i="20"/>
  <c r="F158" i="19" s="1"/>
  <c r="AI157" i="20"/>
  <c r="AH157" i="20"/>
  <c r="F157" i="19" s="1"/>
  <c r="AI156" i="20"/>
  <c r="G156" i="19" s="1"/>
  <c r="AH156" i="20"/>
  <c r="F156" i="19" s="1"/>
  <c r="AI155" i="20"/>
  <c r="AH155" i="20"/>
  <c r="F155" i="19" s="1"/>
  <c r="AI154" i="20"/>
  <c r="G154" i="19" s="1"/>
  <c r="AH154" i="20"/>
  <c r="F154" i="19" s="1"/>
  <c r="AI153" i="20"/>
  <c r="AH153" i="20"/>
  <c r="F153" i="19" s="1"/>
  <c r="AI152" i="20"/>
  <c r="G152" i="19" s="1"/>
  <c r="AH152" i="20"/>
  <c r="F152" i="19" s="1"/>
  <c r="AI151" i="20"/>
  <c r="AH151" i="20"/>
  <c r="F151" i="19" s="1"/>
  <c r="AI150" i="20"/>
  <c r="G150" i="19" s="1"/>
  <c r="AH150" i="20"/>
  <c r="F150" i="19" s="1"/>
  <c r="AI149" i="20"/>
  <c r="AH149" i="20"/>
  <c r="F149" i="19" s="1"/>
  <c r="AI148" i="20"/>
  <c r="G148" i="19" s="1"/>
  <c r="AH148" i="20"/>
  <c r="F148" i="19" s="1"/>
  <c r="AI147" i="20"/>
  <c r="AH147" i="20"/>
  <c r="F147" i="19" s="1"/>
  <c r="AI146" i="20"/>
  <c r="G146" i="19" s="1"/>
  <c r="AH146" i="20"/>
  <c r="F146" i="19" s="1"/>
  <c r="AI145" i="20"/>
  <c r="AH145" i="20"/>
  <c r="F145" i="19" s="1"/>
  <c r="AI144" i="20"/>
  <c r="G144" i="19" s="1"/>
  <c r="AH144" i="20"/>
  <c r="F144" i="19" s="1"/>
  <c r="AI143" i="20"/>
  <c r="AH143" i="20"/>
  <c r="F143" i="19" s="1"/>
  <c r="AI142" i="20"/>
  <c r="G142" i="19" s="1"/>
  <c r="AH142" i="20"/>
  <c r="F142" i="19" s="1"/>
  <c r="AI141" i="20"/>
  <c r="AH141" i="20"/>
  <c r="F141" i="19" s="1"/>
  <c r="AI140" i="20"/>
  <c r="G140" i="19" s="1"/>
  <c r="AH140" i="20"/>
  <c r="F140" i="19" s="1"/>
  <c r="AI139" i="20"/>
  <c r="E139" i="19" s="1"/>
  <c r="AH139" i="20"/>
  <c r="F139" i="19" s="1"/>
  <c r="AI138" i="20"/>
  <c r="G138" i="19" s="1"/>
  <c r="AH138" i="20"/>
  <c r="F138" i="19" s="1"/>
  <c r="AI137" i="20"/>
  <c r="E137" i="19" s="1"/>
  <c r="AH137" i="20"/>
  <c r="F137" i="19" s="1"/>
  <c r="AI136" i="20"/>
  <c r="G136" i="19" s="1"/>
  <c r="AH136" i="20"/>
  <c r="F136" i="19" s="1"/>
  <c r="AI135" i="20"/>
  <c r="E135" i="19" s="1"/>
  <c r="AH135" i="20"/>
  <c r="F135" i="19" s="1"/>
  <c r="AI134" i="20"/>
  <c r="G134" i="19" s="1"/>
  <c r="AH134" i="20"/>
  <c r="F134" i="19" s="1"/>
  <c r="AI133" i="20"/>
  <c r="E133" i="19" s="1"/>
  <c r="AH133" i="20"/>
  <c r="F133" i="19" s="1"/>
  <c r="AI132" i="20"/>
  <c r="G132" i="19" s="1"/>
  <c r="AH132" i="20"/>
  <c r="F132" i="19" s="1"/>
  <c r="AI131" i="20"/>
  <c r="E131" i="19" s="1"/>
  <c r="AH131" i="20"/>
  <c r="F131" i="19" s="1"/>
  <c r="AI130" i="20"/>
  <c r="G130" i="19" s="1"/>
  <c r="AH130" i="20"/>
  <c r="F130" i="19" s="1"/>
  <c r="AI129" i="20"/>
  <c r="E129" i="19" s="1"/>
  <c r="AH129" i="20"/>
  <c r="F129" i="19" s="1"/>
  <c r="AI128" i="20"/>
  <c r="G128" i="19" s="1"/>
  <c r="AH128" i="20"/>
  <c r="F128" i="19" s="1"/>
  <c r="AI127" i="20"/>
  <c r="E127" i="19" s="1"/>
  <c r="AH127" i="20"/>
  <c r="F127" i="19" s="1"/>
  <c r="AI126" i="20"/>
  <c r="G126" i="19" s="1"/>
  <c r="AH126" i="20"/>
  <c r="F126" i="19" s="1"/>
  <c r="AI125" i="20"/>
  <c r="E125" i="19" s="1"/>
  <c r="AH125" i="20"/>
  <c r="F125" i="19" s="1"/>
  <c r="AI124" i="20"/>
  <c r="G124" i="19" s="1"/>
  <c r="AH124" i="20"/>
  <c r="F124" i="19" s="1"/>
  <c r="AI123" i="20"/>
  <c r="E123" i="19" s="1"/>
  <c r="AH123" i="20"/>
  <c r="F123" i="19" s="1"/>
  <c r="AI122" i="20"/>
  <c r="G122" i="19" s="1"/>
  <c r="AH122" i="20"/>
  <c r="F122" i="19" s="1"/>
  <c r="AI121" i="20"/>
  <c r="E121" i="19" s="1"/>
  <c r="AH121" i="20"/>
  <c r="F121" i="19" s="1"/>
  <c r="AI120" i="20"/>
  <c r="G120" i="19" s="1"/>
  <c r="AH120" i="20"/>
  <c r="F120" i="19" s="1"/>
  <c r="AI119" i="20"/>
  <c r="E119" i="19" s="1"/>
  <c r="AH119" i="20"/>
  <c r="F119" i="19" s="1"/>
  <c r="AI118" i="20"/>
  <c r="G118" i="19" s="1"/>
  <c r="AH118" i="20"/>
  <c r="F118" i="19" s="1"/>
  <c r="AI117" i="20"/>
  <c r="E117" i="19" s="1"/>
  <c r="AH117" i="20"/>
  <c r="F117" i="19" s="1"/>
  <c r="AI116" i="20"/>
  <c r="G116" i="19" s="1"/>
  <c r="AH116" i="20"/>
  <c r="F116" i="19" s="1"/>
  <c r="AI115" i="20"/>
  <c r="E115" i="19" s="1"/>
  <c r="AH115" i="20"/>
  <c r="F115" i="19" s="1"/>
  <c r="AI114" i="20"/>
  <c r="G114" i="19" s="1"/>
  <c r="AH114" i="20"/>
  <c r="F114" i="19" s="1"/>
  <c r="AI113" i="20"/>
  <c r="E113" i="19" s="1"/>
  <c r="AH113" i="20"/>
  <c r="F113" i="19" s="1"/>
  <c r="AI112" i="20"/>
  <c r="G112" i="19" s="1"/>
  <c r="AH112" i="20"/>
  <c r="F112" i="19" s="1"/>
  <c r="AI111" i="20"/>
  <c r="E111" i="19" s="1"/>
  <c r="AH111" i="20"/>
  <c r="F111" i="19" s="1"/>
  <c r="AI110" i="20"/>
  <c r="G110" i="19" s="1"/>
  <c r="AH110" i="20"/>
  <c r="F110" i="19" s="1"/>
  <c r="AI109" i="20"/>
  <c r="E109" i="19" s="1"/>
  <c r="AH109" i="20"/>
  <c r="F109" i="19" s="1"/>
  <c r="AH99" i="20"/>
  <c r="AI98" i="20"/>
  <c r="G108" i="19" s="1"/>
  <c r="AH98" i="20"/>
  <c r="F108" i="19" s="1"/>
  <c r="AI97" i="20"/>
  <c r="E107" i="19" s="1"/>
  <c r="AH97" i="20"/>
  <c r="F107" i="19" s="1"/>
  <c r="AI96" i="20"/>
  <c r="G106" i="19" s="1"/>
  <c r="AH96" i="20"/>
  <c r="F106" i="19" s="1"/>
  <c r="AI95" i="20"/>
  <c r="E105" i="19" s="1"/>
  <c r="AH95" i="20"/>
  <c r="F105" i="19" s="1"/>
  <c r="AI94" i="20"/>
  <c r="G104" i="19" s="1"/>
  <c r="AH94" i="20"/>
  <c r="F104" i="19" s="1"/>
  <c r="AI93" i="20"/>
  <c r="E103" i="19" s="1"/>
  <c r="AH93" i="20"/>
  <c r="F103" i="19" s="1"/>
  <c r="AI92" i="20"/>
  <c r="G102" i="19" s="1"/>
  <c r="AH92" i="20"/>
  <c r="F102" i="19" s="1"/>
  <c r="AI91" i="20"/>
  <c r="E101" i="19" s="1"/>
  <c r="AH91" i="20"/>
  <c r="F101" i="19" s="1"/>
  <c r="AI90" i="20"/>
  <c r="G100" i="19" s="1"/>
  <c r="AH90" i="20"/>
  <c r="F100" i="19" s="1"/>
  <c r="AI89" i="20"/>
  <c r="E99" i="19" s="1"/>
  <c r="AH89" i="20"/>
  <c r="F99" i="19" s="1"/>
  <c r="AI88" i="20"/>
  <c r="G98" i="19" s="1"/>
  <c r="AH88" i="20"/>
  <c r="F98" i="19" s="1"/>
  <c r="AI87" i="20"/>
  <c r="E97" i="19" s="1"/>
  <c r="AH87" i="20"/>
  <c r="F97" i="19" s="1"/>
  <c r="AI86" i="20"/>
  <c r="G96" i="19" s="1"/>
  <c r="AH86" i="20"/>
  <c r="F96" i="19" s="1"/>
  <c r="AI85" i="20"/>
  <c r="E95" i="19" s="1"/>
  <c r="AH85" i="20"/>
  <c r="F95" i="19" s="1"/>
  <c r="AI84" i="20"/>
  <c r="G94" i="19" s="1"/>
  <c r="AH84" i="20"/>
  <c r="F94" i="19" s="1"/>
  <c r="AI83" i="20"/>
  <c r="E93" i="19" s="1"/>
  <c r="AH83" i="20"/>
  <c r="F93" i="19" s="1"/>
  <c r="AI82" i="20"/>
  <c r="G92" i="19" s="1"/>
  <c r="AH82" i="20"/>
  <c r="F92" i="19" s="1"/>
  <c r="AI81" i="20"/>
  <c r="E91" i="19" s="1"/>
  <c r="AH81" i="20"/>
  <c r="F91" i="19" s="1"/>
  <c r="AI80" i="20"/>
  <c r="G90" i="19" s="1"/>
  <c r="AH80" i="20"/>
  <c r="F90" i="19" s="1"/>
  <c r="AI79" i="20"/>
  <c r="E89" i="19" s="1"/>
  <c r="AH79" i="20"/>
  <c r="F89" i="19" s="1"/>
  <c r="AI78" i="20"/>
  <c r="G88" i="19" s="1"/>
  <c r="AH78" i="20"/>
  <c r="F88" i="19" s="1"/>
  <c r="AI77" i="20"/>
  <c r="E87" i="19" s="1"/>
  <c r="AH77" i="20"/>
  <c r="F87" i="19" s="1"/>
  <c r="AI76" i="20"/>
  <c r="G86" i="19" s="1"/>
  <c r="AH76" i="20"/>
  <c r="F86" i="19" s="1"/>
  <c r="AI75" i="20"/>
  <c r="E85" i="19" s="1"/>
  <c r="AH75" i="20"/>
  <c r="F85" i="19" s="1"/>
  <c r="AI74" i="20"/>
  <c r="G84" i="19" s="1"/>
  <c r="AH74" i="20"/>
  <c r="F84" i="19" s="1"/>
  <c r="AI73" i="20"/>
  <c r="E83" i="19" s="1"/>
  <c r="AH73" i="20"/>
  <c r="F83" i="19" s="1"/>
  <c r="AI72" i="20"/>
  <c r="G82" i="19" s="1"/>
  <c r="AH72" i="20"/>
  <c r="F82" i="19" s="1"/>
  <c r="AI71" i="20"/>
  <c r="E81" i="19" s="1"/>
  <c r="AH71" i="20"/>
  <c r="F81" i="19" s="1"/>
  <c r="AI70" i="20"/>
  <c r="G80" i="19" s="1"/>
  <c r="AH70" i="20"/>
  <c r="F80" i="19" s="1"/>
  <c r="AI69" i="20"/>
  <c r="E79" i="19" s="1"/>
  <c r="AH69" i="20"/>
  <c r="F79" i="19" s="1"/>
  <c r="AI68" i="20"/>
  <c r="G78" i="19" s="1"/>
  <c r="AH68" i="20"/>
  <c r="F78" i="19" s="1"/>
  <c r="AI67" i="20"/>
  <c r="E77" i="19" s="1"/>
  <c r="AH67" i="20"/>
  <c r="F77" i="19" s="1"/>
  <c r="AI66" i="20"/>
  <c r="G76" i="19" s="1"/>
  <c r="AH66" i="20"/>
  <c r="F76" i="19" s="1"/>
  <c r="AI65" i="20"/>
  <c r="E75" i="19" s="1"/>
  <c r="AH65" i="20"/>
  <c r="F75" i="19" s="1"/>
  <c r="AI64" i="20"/>
  <c r="G74" i="19" s="1"/>
  <c r="AH64" i="20"/>
  <c r="F74" i="19" s="1"/>
  <c r="AI63" i="20"/>
  <c r="E73" i="19" s="1"/>
  <c r="AH63" i="20"/>
  <c r="F73" i="19" s="1"/>
  <c r="AI62" i="20"/>
  <c r="G72" i="19" s="1"/>
  <c r="AH62" i="20"/>
  <c r="F72" i="19" s="1"/>
  <c r="AI61" i="20"/>
  <c r="E71" i="19" s="1"/>
  <c r="AH61" i="20"/>
  <c r="F71" i="19" s="1"/>
  <c r="AI60" i="20"/>
  <c r="G70" i="19" s="1"/>
  <c r="AH60" i="20"/>
  <c r="F70" i="19" s="1"/>
  <c r="AI59" i="20"/>
  <c r="E69" i="19" s="1"/>
  <c r="AH59" i="20"/>
  <c r="F69" i="19" s="1"/>
  <c r="AI58" i="20"/>
  <c r="G68" i="19" s="1"/>
  <c r="AH58" i="20"/>
  <c r="F68" i="19" s="1"/>
  <c r="AI57" i="20"/>
  <c r="E67" i="19" s="1"/>
  <c r="AH57" i="20"/>
  <c r="F67" i="19" s="1"/>
  <c r="AI56" i="20"/>
  <c r="G66" i="19" s="1"/>
  <c r="AH56" i="20"/>
  <c r="F66" i="19" s="1"/>
  <c r="AI55" i="20"/>
  <c r="E65" i="19" s="1"/>
  <c r="AH55" i="20"/>
  <c r="F65" i="19" s="1"/>
  <c r="AI54" i="20"/>
  <c r="G64" i="19" s="1"/>
  <c r="AH54" i="20"/>
  <c r="F64" i="19" s="1"/>
  <c r="AI53" i="20"/>
  <c r="E63" i="19" s="1"/>
  <c r="AH53" i="20"/>
  <c r="F63" i="19" s="1"/>
  <c r="AI52" i="20"/>
  <c r="G62" i="19" s="1"/>
  <c r="AH52" i="20"/>
  <c r="F62" i="19" s="1"/>
  <c r="AI51" i="20"/>
  <c r="E61" i="19" s="1"/>
  <c r="AH51" i="20"/>
  <c r="F61" i="19" s="1"/>
  <c r="AI50" i="20"/>
  <c r="G60" i="19" s="1"/>
  <c r="AH50" i="20"/>
  <c r="F60" i="19" s="1"/>
  <c r="F21" i="20"/>
  <c r="F20" i="20"/>
  <c r="AH10" i="20"/>
  <c r="F13" i="19" s="1"/>
  <c r="AI5" i="20"/>
  <c r="F10" i="19" s="1"/>
  <c r="AH5" i="20"/>
  <c r="F9" i="19" s="1"/>
  <c r="G71" i="19" l="1"/>
  <c r="G79" i="19"/>
  <c r="G87" i="19"/>
  <c r="G95" i="19"/>
  <c r="G103" i="19"/>
  <c r="G111" i="19"/>
  <c r="G127" i="19"/>
  <c r="G63" i="19"/>
  <c r="E116" i="19"/>
  <c r="E122" i="19"/>
  <c r="E132" i="19"/>
  <c r="E138" i="19"/>
  <c r="E144" i="19"/>
  <c r="E152" i="19"/>
  <c r="E160" i="19"/>
  <c r="G65" i="19"/>
  <c r="G73" i="19"/>
  <c r="G81" i="19"/>
  <c r="G89" i="19"/>
  <c r="G97" i="19"/>
  <c r="G105" i="19"/>
  <c r="E112" i="19"/>
  <c r="E118" i="19"/>
  <c r="G123" i="19"/>
  <c r="E128" i="19"/>
  <c r="E134" i="19"/>
  <c r="G139" i="19"/>
  <c r="E146" i="19"/>
  <c r="E154" i="19"/>
  <c r="E162" i="19"/>
  <c r="G67" i="19"/>
  <c r="G75" i="19"/>
  <c r="G83" i="19"/>
  <c r="G91" i="19"/>
  <c r="G99" i="19"/>
  <c r="G107" i="19"/>
  <c r="E114" i="19"/>
  <c r="G119" i="19"/>
  <c r="E124" i="19"/>
  <c r="E130" i="19"/>
  <c r="G135" i="19"/>
  <c r="E140" i="19"/>
  <c r="E148" i="19"/>
  <c r="E156" i="19"/>
  <c r="E164" i="19"/>
  <c r="G61" i="19"/>
  <c r="G69" i="19"/>
  <c r="G77" i="19"/>
  <c r="G85" i="19"/>
  <c r="G93" i="19"/>
  <c r="G101" i="19"/>
  <c r="E110" i="19"/>
  <c r="G115" i="19"/>
  <c r="E120" i="19"/>
  <c r="E126" i="19"/>
  <c r="G131" i="19"/>
  <c r="E136" i="19"/>
  <c r="E142" i="19"/>
  <c r="E150" i="19"/>
  <c r="E158" i="19"/>
  <c r="E141" i="19"/>
  <c r="G141" i="19"/>
  <c r="E143" i="19"/>
  <c r="G143" i="19"/>
  <c r="E145" i="19"/>
  <c r="G145" i="19"/>
  <c r="E147" i="19"/>
  <c r="G147" i="19"/>
  <c r="E149" i="19"/>
  <c r="G149" i="19"/>
  <c r="E151" i="19"/>
  <c r="G151" i="19"/>
  <c r="E153" i="19"/>
  <c r="G153" i="19"/>
  <c r="E155" i="19"/>
  <c r="G155" i="19"/>
  <c r="E157" i="19"/>
  <c r="G157" i="19"/>
  <c r="E159" i="19"/>
  <c r="G159" i="19"/>
  <c r="E161" i="19"/>
  <c r="G161" i="19"/>
  <c r="E163" i="19"/>
  <c r="G163" i="19"/>
  <c r="G109" i="19"/>
  <c r="G113" i="19"/>
  <c r="G117" i="19"/>
  <c r="G121" i="19"/>
  <c r="G125" i="19"/>
  <c r="G129" i="19"/>
  <c r="G133" i="19"/>
  <c r="G137" i="19"/>
  <c r="E60" i="19"/>
  <c r="E62" i="19"/>
  <c r="E64" i="19"/>
  <c r="E66" i="19"/>
  <c r="E68" i="19"/>
  <c r="E70" i="19"/>
  <c r="E72" i="19"/>
  <c r="E74" i="19"/>
  <c r="E76" i="19"/>
  <c r="E78" i="19"/>
  <c r="E80" i="19"/>
  <c r="E82" i="19"/>
  <c r="E84" i="19"/>
  <c r="E86" i="19"/>
  <c r="E88" i="19"/>
  <c r="E90" i="19"/>
  <c r="E92" i="19"/>
  <c r="E94" i="19"/>
  <c r="E96" i="19"/>
  <c r="E98" i="19"/>
  <c r="E100" i="19"/>
  <c r="E102" i="19"/>
  <c r="E104" i="19"/>
  <c r="E106" i="19"/>
  <c r="E108" i="19"/>
</calcChain>
</file>

<file path=xl/comments1.xml><?xml version="1.0" encoding="utf-8"?>
<comments xmlns="http://schemas.openxmlformats.org/spreadsheetml/2006/main">
  <authors>
    <author>作成者</author>
  </authors>
  <commentList>
    <comment ref="A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2019/5/1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㈱ふくい商店なら
 → "前 株式会社"
ふくい商店㈱なら
 → "後 株式会社"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全角30文字以内
(ただし、"個人･その他"以外は法人名を記入しないこと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全角カナ20文字以内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全角20文字以内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 2019/5/1</t>
        </r>
      </text>
    </comment>
    <comment ref="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B1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記入された文字は、システムで検索するために使用しますので、具体的な内容について記入してください。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</commentList>
</comments>
</file>

<file path=xl/sharedStrings.xml><?xml version="1.0" encoding="utf-8"?>
<sst xmlns="http://schemas.openxmlformats.org/spreadsheetml/2006/main" count="1247" uniqueCount="467">
  <si>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</si>
  <si>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</si>
  <si>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</si>
  <si>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</si>
  <si>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</si>
  <si>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</si>
  <si>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</si>
  <si>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品目</t>
    <rPh sb="0" eb="2">
      <t>ヒンモク</t>
    </rPh>
    <phoneticPr fontId="2"/>
  </si>
  <si>
    <t>文具</t>
    <rPh sb="0" eb="2">
      <t>ブング</t>
    </rPh>
    <phoneticPr fontId="2"/>
  </si>
  <si>
    <t>文房具類</t>
    <rPh sb="0" eb="3">
      <t>ブンボウグ</t>
    </rPh>
    <rPh sb="3" eb="4">
      <t>ルイ</t>
    </rPh>
    <phoneticPr fontId="2"/>
  </si>
  <si>
    <t>用紙</t>
    <rPh sb="0" eb="2">
      <t>ヨウシ</t>
    </rPh>
    <phoneticPr fontId="2"/>
  </si>
  <si>
    <t>事務機器</t>
    <rPh sb="0" eb="2">
      <t>ジム</t>
    </rPh>
    <rPh sb="2" eb="4">
      <t>キキ</t>
    </rPh>
    <phoneticPr fontId="2"/>
  </si>
  <si>
    <t>ＯＡ機器</t>
    <rPh sb="2" eb="4">
      <t>キキ</t>
    </rPh>
    <phoneticPr fontId="2"/>
  </si>
  <si>
    <t>事務用調度品</t>
    <rPh sb="0" eb="3">
      <t>ジムヨウ</t>
    </rPh>
    <rPh sb="3" eb="5">
      <t>チョウド</t>
    </rPh>
    <rPh sb="5" eb="6">
      <t>ヒン</t>
    </rPh>
    <phoneticPr fontId="2"/>
  </si>
  <si>
    <t>書籍</t>
    <rPh sb="0" eb="2">
      <t>ショセキ</t>
    </rPh>
    <phoneticPr fontId="2"/>
  </si>
  <si>
    <t>地図</t>
    <rPh sb="0" eb="2">
      <t>チズ</t>
    </rPh>
    <phoneticPr fontId="2"/>
  </si>
  <si>
    <t>医療機器</t>
    <rPh sb="0" eb="2">
      <t>イリョウ</t>
    </rPh>
    <rPh sb="2" eb="4">
      <t>キキ</t>
    </rPh>
    <phoneticPr fontId="2"/>
  </si>
  <si>
    <t>理化学器材</t>
    <rPh sb="0" eb="3">
      <t>リカガク</t>
    </rPh>
    <rPh sb="3" eb="5">
      <t>キザイ</t>
    </rPh>
    <phoneticPr fontId="2"/>
  </si>
  <si>
    <t>医療品</t>
    <rPh sb="0" eb="3">
      <t>イリョウヒン</t>
    </rPh>
    <phoneticPr fontId="2"/>
  </si>
  <si>
    <t>化学工業薬品</t>
    <rPh sb="0" eb="2">
      <t>カガク</t>
    </rPh>
    <rPh sb="2" eb="4">
      <t>コウギョウ</t>
    </rPh>
    <rPh sb="4" eb="6">
      <t>ヤクヒン</t>
    </rPh>
    <phoneticPr fontId="2"/>
  </si>
  <si>
    <t>農業薬品</t>
    <rPh sb="0" eb="2">
      <t>ノウギョウ</t>
    </rPh>
    <rPh sb="2" eb="4">
      <t>ヤクヒン</t>
    </rPh>
    <phoneticPr fontId="2"/>
  </si>
  <si>
    <t>衛生材料</t>
    <rPh sb="0" eb="2">
      <t>エイセイ</t>
    </rPh>
    <rPh sb="2" eb="4">
      <t>ザイリョウ</t>
    </rPh>
    <phoneticPr fontId="2"/>
  </si>
  <si>
    <t>軽印刷</t>
    <rPh sb="0" eb="1">
      <t>ケイ</t>
    </rPh>
    <rPh sb="1" eb="3">
      <t>インサツ</t>
    </rPh>
    <phoneticPr fontId="2"/>
  </si>
  <si>
    <t>一般印刷</t>
    <rPh sb="0" eb="2">
      <t>イッパン</t>
    </rPh>
    <rPh sb="2" eb="4">
      <t>インサツ</t>
    </rPh>
    <phoneticPr fontId="2"/>
  </si>
  <si>
    <t>特殊印刷</t>
    <rPh sb="0" eb="2">
      <t>トクシュ</t>
    </rPh>
    <rPh sb="2" eb="4">
      <t>インサツ</t>
    </rPh>
    <phoneticPr fontId="2"/>
  </si>
  <si>
    <t>写真機器</t>
    <rPh sb="0" eb="2">
      <t>シャシン</t>
    </rPh>
    <rPh sb="2" eb="4">
      <t>キキ</t>
    </rPh>
    <phoneticPr fontId="2"/>
  </si>
  <si>
    <t>光学機器</t>
    <rPh sb="0" eb="2">
      <t>コウガク</t>
    </rPh>
    <rPh sb="2" eb="4">
      <t>キキ</t>
    </rPh>
    <phoneticPr fontId="2"/>
  </si>
  <si>
    <t>各種写真</t>
    <rPh sb="0" eb="2">
      <t>カクシュ</t>
    </rPh>
    <rPh sb="2" eb="4">
      <t>シャシン</t>
    </rPh>
    <phoneticPr fontId="2"/>
  </si>
  <si>
    <t>家庭電気</t>
    <rPh sb="0" eb="2">
      <t>カテイ</t>
    </rPh>
    <rPh sb="2" eb="4">
      <t>デンキ</t>
    </rPh>
    <phoneticPr fontId="2"/>
  </si>
  <si>
    <t>電気通信機器</t>
    <rPh sb="0" eb="2">
      <t>デンキ</t>
    </rPh>
    <rPh sb="2" eb="4">
      <t>ツウシン</t>
    </rPh>
    <rPh sb="4" eb="6">
      <t>キキ</t>
    </rPh>
    <phoneticPr fontId="2"/>
  </si>
  <si>
    <t>電気材料</t>
    <rPh sb="0" eb="2">
      <t>デンキ</t>
    </rPh>
    <rPh sb="2" eb="4">
      <t>ザイリョウ</t>
    </rPh>
    <phoneticPr fontId="2"/>
  </si>
  <si>
    <t>産業機械器具</t>
    <rPh sb="0" eb="2">
      <t>サンギョウ</t>
    </rPh>
    <rPh sb="2" eb="4">
      <t>キカイ</t>
    </rPh>
    <rPh sb="4" eb="6">
      <t>キグ</t>
    </rPh>
    <phoneticPr fontId="2"/>
  </si>
  <si>
    <t>厨房機器</t>
    <rPh sb="0" eb="2">
      <t>チュウボウ</t>
    </rPh>
    <rPh sb="2" eb="4">
      <t>キキ</t>
    </rPh>
    <phoneticPr fontId="2"/>
  </si>
  <si>
    <t>諸機器</t>
    <rPh sb="0" eb="1">
      <t>ショ</t>
    </rPh>
    <rPh sb="1" eb="3">
      <t>キキ</t>
    </rPh>
    <phoneticPr fontId="2"/>
  </si>
  <si>
    <t>教材用具</t>
    <rPh sb="0" eb="2">
      <t>キョウザイ</t>
    </rPh>
    <rPh sb="2" eb="4">
      <t>ヨウグ</t>
    </rPh>
    <phoneticPr fontId="2"/>
  </si>
  <si>
    <t>標本・美術品</t>
    <rPh sb="0" eb="2">
      <t>ヒョウホン</t>
    </rPh>
    <rPh sb="3" eb="5">
      <t>ビジュツ</t>
    </rPh>
    <rPh sb="5" eb="6">
      <t>ヒン</t>
    </rPh>
    <phoneticPr fontId="2"/>
  </si>
  <si>
    <t>試験研究機器</t>
    <rPh sb="0" eb="2">
      <t>シケン</t>
    </rPh>
    <rPh sb="2" eb="4">
      <t>ケンキュウ</t>
    </rPh>
    <rPh sb="4" eb="6">
      <t>キキ</t>
    </rPh>
    <phoneticPr fontId="2"/>
  </si>
  <si>
    <t>計測・表示機器</t>
    <rPh sb="0" eb="2">
      <t>ケイソク</t>
    </rPh>
    <rPh sb="3" eb="5">
      <t>ヒョウジ</t>
    </rPh>
    <rPh sb="5" eb="7">
      <t>キキ</t>
    </rPh>
    <phoneticPr fontId="2"/>
  </si>
  <si>
    <t>警察器具</t>
    <rPh sb="0" eb="2">
      <t>ケイサツ</t>
    </rPh>
    <rPh sb="2" eb="4">
      <t>キグ</t>
    </rPh>
    <phoneticPr fontId="2"/>
  </si>
  <si>
    <t>消防器具</t>
    <rPh sb="0" eb="2">
      <t>ショウボウ</t>
    </rPh>
    <rPh sb="2" eb="4">
      <t>キグ</t>
    </rPh>
    <phoneticPr fontId="2"/>
  </si>
  <si>
    <t>コンクリート製品</t>
    <rPh sb="6" eb="8">
      <t>セイヒン</t>
    </rPh>
    <phoneticPr fontId="2"/>
  </si>
  <si>
    <t>骨材</t>
    <rPh sb="0" eb="2">
      <t>コツザイ</t>
    </rPh>
    <phoneticPr fontId="2"/>
  </si>
  <si>
    <t>鉄鋼・非鉄製品</t>
    <rPh sb="0" eb="2">
      <t>テッコウ</t>
    </rPh>
    <rPh sb="3" eb="4">
      <t>ヒ</t>
    </rPh>
    <rPh sb="4" eb="5">
      <t>テツ</t>
    </rPh>
    <rPh sb="5" eb="7">
      <t>セイヒン</t>
    </rPh>
    <phoneticPr fontId="2"/>
  </si>
  <si>
    <t>建材類</t>
    <rPh sb="0" eb="2">
      <t>ケンザイ</t>
    </rPh>
    <rPh sb="2" eb="3">
      <t>ルイ</t>
    </rPh>
    <phoneticPr fontId="2"/>
  </si>
  <si>
    <t>道路用資材</t>
    <rPh sb="0" eb="3">
      <t>ドウロヨウ</t>
    </rPh>
    <rPh sb="3" eb="5">
      <t>シザイ</t>
    </rPh>
    <phoneticPr fontId="2"/>
  </si>
  <si>
    <t>図書・地図</t>
    <rPh sb="0" eb="2">
      <t>トショ</t>
    </rPh>
    <rPh sb="3" eb="5">
      <t>チズ</t>
    </rPh>
    <phoneticPr fontId="2"/>
  </si>
  <si>
    <t>医療薬品類</t>
    <rPh sb="0" eb="2">
      <t>イリョウ</t>
    </rPh>
    <rPh sb="2" eb="4">
      <t>ヤクヒン</t>
    </rPh>
    <rPh sb="4" eb="5">
      <t>ルイ</t>
    </rPh>
    <phoneticPr fontId="2"/>
  </si>
  <si>
    <t>印刷製本</t>
    <rPh sb="0" eb="2">
      <t>インサツ</t>
    </rPh>
    <rPh sb="2" eb="4">
      <t>セイホン</t>
    </rPh>
    <phoneticPr fontId="2"/>
  </si>
  <si>
    <t>文具・印章
事務用機器</t>
    <rPh sb="0" eb="2">
      <t>ブング</t>
    </rPh>
    <rPh sb="3" eb="5">
      <t>インショウ</t>
    </rPh>
    <rPh sb="6" eb="9">
      <t>ジムヨウ</t>
    </rPh>
    <rPh sb="9" eb="11">
      <t>キキ</t>
    </rPh>
    <phoneticPr fontId="2"/>
  </si>
  <si>
    <t>写真光学
青写真類</t>
    <rPh sb="0" eb="2">
      <t>シャシン</t>
    </rPh>
    <rPh sb="2" eb="4">
      <t>コウガク</t>
    </rPh>
    <rPh sb="5" eb="6">
      <t>アオ</t>
    </rPh>
    <rPh sb="6" eb="8">
      <t>ジャシン</t>
    </rPh>
    <rPh sb="8" eb="9">
      <t>ルイ</t>
    </rPh>
    <phoneticPr fontId="2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</si>
  <si>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2"/>
  </si>
  <si>
    <t>機械器具類</t>
    <rPh sb="0" eb="2">
      <t>キカイ</t>
    </rPh>
    <rPh sb="2" eb="4">
      <t>キグ</t>
    </rPh>
    <rPh sb="4" eb="5">
      <t>ルイ</t>
    </rPh>
    <phoneticPr fontId="2"/>
  </si>
  <si>
    <t>教育用機器教材</t>
    <rPh sb="0" eb="2">
      <t>キョウイク</t>
    </rPh>
    <rPh sb="2" eb="3">
      <t>ヨウ</t>
    </rPh>
    <rPh sb="3" eb="5">
      <t>キキ</t>
    </rPh>
    <rPh sb="5" eb="7">
      <t>キョウザイ</t>
    </rPh>
    <phoneticPr fontId="2"/>
  </si>
  <si>
    <t>測量(計量)器類</t>
    <rPh sb="0" eb="2">
      <t>ソクリョウ</t>
    </rPh>
    <rPh sb="3" eb="5">
      <t>ケイリョウ</t>
    </rPh>
    <rPh sb="6" eb="7">
      <t>キ</t>
    </rPh>
    <rPh sb="7" eb="8">
      <t>ルイ</t>
    </rPh>
    <phoneticPr fontId="2"/>
  </si>
  <si>
    <t>警察・消防
機器類</t>
    <rPh sb="0" eb="2">
      <t>ケイサツ</t>
    </rPh>
    <rPh sb="3" eb="5">
      <t>ショウボウ</t>
    </rPh>
    <rPh sb="6" eb="9">
      <t>キキルイ</t>
    </rPh>
    <phoneticPr fontId="2"/>
  </si>
  <si>
    <t>工事用材料類</t>
    <rPh sb="0" eb="3">
      <t>コウジヨウ</t>
    </rPh>
    <rPh sb="3" eb="5">
      <t>ザイリョウ</t>
    </rPh>
    <rPh sb="5" eb="6">
      <t>ルイ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</si>
  <si>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</si>
  <si>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洋和紙、感光紙、加工紙、再生紙　等</t>
    <rPh sb="0" eb="1">
      <t>ヨウ</t>
    </rPh>
    <rPh sb="1" eb="3">
      <t>ワシ</t>
    </rPh>
    <rPh sb="4" eb="6">
      <t>カンコウ</t>
    </rPh>
    <rPh sb="6" eb="7">
      <t>シ</t>
    </rPh>
    <rPh sb="8" eb="10">
      <t>カコウ</t>
    </rPh>
    <rPh sb="10" eb="11">
      <t>カミ</t>
    </rPh>
    <rPh sb="12" eb="15">
      <t>サイセイシ</t>
    </rPh>
    <rPh sb="16" eb="17">
      <t>トウ</t>
    </rPh>
    <phoneticPr fontId="2"/>
  </si>
  <si>
    <t>電卓、複写機、輪転機、ＯＨＰ、タイプライター、シュレッダー　等</t>
    <rPh sb="0" eb="2">
      <t>デンタク</t>
    </rPh>
    <rPh sb="3" eb="6">
      <t>フクシャキ</t>
    </rPh>
    <rPh sb="7" eb="10">
      <t>リンテンキ</t>
    </rPh>
    <rPh sb="30" eb="31">
      <t>トウ</t>
    </rPh>
    <phoneticPr fontId="2"/>
  </si>
  <si>
    <t>事務用机、椅子、ロッカー、事務用家具　等</t>
    <rPh sb="0" eb="3">
      <t>ジムヨウ</t>
    </rPh>
    <rPh sb="3" eb="4">
      <t>ツクエ</t>
    </rPh>
    <rPh sb="5" eb="7">
      <t>イス</t>
    </rPh>
    <rPh sb="13" eb="15">
      <t>ジム</t>
    </rPh>
    <rPh sb="15" eb="16">
      <t>ヨウ</t>
    </rPh>
    <rPh sb="16" eb="18">
      <t>カグ</t>
    </rPh>
    <rPh sb="19" eb="20">
      <t>トウ</t>
    </rPh>
    <phoneticPr fontId="2"/>
  </si>
  <si>
    <t>木印、ゴム印、日付印　等</t>
    <rPh sb="0" eb="1">
      <t>モク</t>
    </rPh>
    <rPh sb="1" eb="2">
      <t>イン</t>
    </rPh>
    <rPh sb="5" eb="6">
      <t>イン</t>
    </rPh>
    <rPh sb="7" eb="9">
      <t>ヒヅケ</t>
    </rPh>
    <rPh sb="9" eb="10">
      <t>イン</t>
    </rPh>
    <rPh sb="11" eb="12">
      <t>トウ</t>
    </rPh>
    <phoneticPr fontId="2"/>
  </si>
  <si>
    <t>図書、雑誌、刊行物　等</t>
    <rPh sb="0" eb="2">
      <t>トショ</t>
    </rPh>
    <rPh sb="3" eb="5">
      <t>ザッシ</t>
    </rPh>
    <rPh sb="6" eb="9">
      <t>カンコウブツ</t>
    </rPh>
    <rPh sb="10" eb="11">
      <t>トウ</t>
    </rPh>
    <phoneticPr fontId="2"/>
  </si>
  <si>
    <t>住宅明細図、各種地図、地形図　等</t>
    <rPh sb="0" eb="2">
      <t>ジュウタク</t>
    </rPh>
    <rPh sb="2" eb="4">
      <t>メイサイ</t>
    </rPh>
    <rPh sb="4" eb="5">
      <t>ズ</t>
    </rPh>
    <rPh sb="6" eb="8">
      <t>カクシュ</t>
    </rPh>
    <rPh sb="8" eb="10">
      <t>チズ</t>
    </rPh>
    <rPh sb="11" eb="14">
      <t>チケイズ</t>
    </rPh>
    <rPh sb="15" eb="16">
      <t>トウ</t>
    </rPh>
    <phoneticPr fontId="2"/>
  </si>
  <si>
    <t>各種一般医療機器　等</t>
    <rPh sb="0" eb="2">
      <t>カクシュ</t>
    </rPh>
    <rPh sb="2" eb="4">
      <t>イッパン</t>
    </rPh>
    <rPh sb="4" eb="6">
      <t>イリョウ</t>
    </rPh>
    <rPh sb="6" eb="8">
      <t>キキ</t>
    </rPh>
    <rPh sb="9" eb="10">
      <t>トウ</t>
    </rPh>
    <phoneticPr fontId="2"/>
  </si>
  <si>
    <t>各種実験・分析機器　等</t>
    <rPh sb="0" eb="2">
      <t>カクシュ</t>
    </rPh>
    <rPh sb="2" eb="4">
      <t>ジッケン</t>
    </rPh>
    <rPh sb="5" eb="7">
      <t>ブンセキ</t>
    </rPh>
    <rPh sb="7" eb="9">
      <t>キキ</t>
    </rPh>
    <rPh sb="10" eb="11">
      <t>トウ</t>
    </rPh>
    <phoneticPr fontId="2"/>
  </si>
  <si>
    <t>人体用・動物用医療品、ワクチン、血清　等</t>
    <rPh sb="0" eb="2">
      <t>ジンタイ</t>
    </rPh>
    <rPh sb="2" eb="3">
      <t>ヨウ</t>
    </rPh>
    <rPh sb="4" eb="6">
      <t>ドウブツ</t>
    </rPh>
    <rPh sb="6" eb="7">
      <t>ヨウ</t>
    </rPh>
    <rPh sb="7" eb="10">
      <t>イリョウヒン</t>
    </rPh>
    <rPh sb="16" eb="18">
      <t>ケッセイ</t>
    </rPh>
    <rPh sb="19" eb="20">
      <t>トウ</t>
    </rPh>
    <phoneticPr fontId="2"/>
  </si>
  <si>
    <t>水処理用薬剤、試薬　等</t>
    <rPh sb="0" eb="1">
      <t>ミズ</t>
    </rPh>
    <rPh sb="1" eb="4">
      <t>ショリヨウ</t>
    </rPh>
    <rPh sb="4" eb="6">
      <t>ヤクザイ</t>
    </rPh>
    <rPh sb="7" eb="9">
      <t>シヤク</t>
    </rPh>
    <rPh sb="10" eb="11">
      <t>トウ</t>
    </rPh>
    <phoneticPr fontId="2"/>
  </si>
  <si>
    <t>除草剤、農薬　等</t>
    <rPh sb="0" eb="3">
      <t>ジョソウザイ</t>
    </rPh>
    <rPh sb="4" eb="6">
      <t>ノウヤク</t>
    </rPh>
    <rPh sb="7" eb="8">
      <t>トウ</t>
    </rPh>
    <phoneticPr fontId="2"/>
  </si>
  <si>
    <t>脱脂綿、ガーゼ、包帯、紙オムツ　等</t>
    <rPh sb="0" eb="3">
      <t>ダッシメン</t>
    </rPh>
    <rPh sb="8" eb="10">
      <t>ホウタイ</t>
    </rPh>
    <rPh sb="11" eb="12">
      <t>カミ</t>
    </rPh>
    <rPh sb="16" eb="17">
      <t>トウ</t>
    </rPh>
    <phoneticPr fontId="2"/>
  </si>
  <si>
    <t>軽オフセット印刷、謄写印刷等[単色もの(頁物、ちらし)、事務用印刷物(少部数)]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3" eb="14">
      <t>トウ</t>
    </rPh>
    <rPh sb="15" eb="17">
      <t>タンショク</t>
    </rPh>
    <rPh sb="20" eb="21">
      <t>ページ</t>
    </rPh>
    <rPh sb="21" eb="22">
      <t>ブツ</t>
    </rPh>
    <rPh sb="28" eb="31">
      <t>ジムヨウ</t>
    </rPh>
    <rPh sb="31" eb="34">
      <t>インサツブツ</t>
    </rPh>
    <rPh sb="35" eb="36">
      <t>ショウ</t>
    </rPh>
    <rPh sb="36" eb="38">
      <t>ブスウ</t>
    </rPh>
    <phoneticPr fontId="2"/>
  </si>
  <si>
    <t>オフセット印刷、活版印刷等[多色もの(頁物、ポスター、カタログ、パンフレット、ちらし、カレンダー)事務用印刷物(多部数)]</t>
    <rPh sb="5" eb="7">
      <t>インサツ</t>
    </rPh>
    <rPh sb="8" eb="10">
      <t>カッパン</t>
    </rPh>
    <rPh sb="10" eb="12">
      <t>インサツ</t>
    </rPh>
    <rPh sb="12" eb="13">
      <t>トウ</t>
    </rPh>
    <rPh sb="14" eb="16">
      <t>タショク</t>
    </rPh>
    <rPh sb="19" eb="20">
      <t>ページ</t>
    </rPh>
    <rPh sb="20" eb="21">
      <t>ブツ</t>
    </rPh>
    <rPh sb="49" eb="52">
      <t>ジムヨウ</t>
    </rPh>
    <rPh sb="52" eb="55">
      <t>インサツブツ</t>
    </rPh>
    <rPh sb="56" eb="57">
      <t>タ</t>
    </rPh>
    <rPh sb="57" eb="58">
      <t>ブ</t>
    </rPh>
    <rPh sb="58" eb="59">
      <t>スウ</t>
    </rPh>
    <phoneticPr fontId="2"/>
  </si>
  <si>
    <t>フォーム印刷、カーボン印刷、地図調製、グラビア印刷等[連続伝票用紙、連続封筒、シール、ラベル、カーボン地図、グラビア]</t>
    <rPh sb="4" eb="6">
      <t>インサツ</t>
    </rPh>
    <rPh sb="11" eb="13">
      <t>インサツ</t>
    </rPh>
    <rPh sb="14" eb="16">
      <t>チズ</t>
    </rPh>
    <rPh sb="16" eb="18">
      <t>チョウセイ</t>
    </rPh>
    <rPh sb="23" eb="25">
      <t>インサツ</t>
    </rPh>
    <rPh sb="25" eb="26">
      <t>トウ</t>
    </rPh>
    <rPh sb="27" eb="29">
      <t>レンゾク</t>
    </rPh>
    <rPh sb="29" eb="31">
      <t>デンピョウ</t>
    </rPh>
    <rPh sb="31" eb="33">
      <t>ヨウシ</t>
    </rPh>
    <rPh sb="34" eb="36">
      <t>レンゾク</t>
    </rPh>
    <rPh sb="36" eb="38">
      <t>フウトウ</t>
    </rPh>
    <rPh sb="51" eb="53">
      <t>チズ</t>
    </rPh>
    <phoneticPr fontId="2"/>
  </si>
  <si>
    <t>写真機、撮影機、現像装置、焼付装置、映画・ビデオソフト　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phoneticPr fontId="2"/>
  </si>
  <si>
    <t>顕微鏡、映写機　等</t>
    <rPh sb="0" eb="3">
      <t>ケンビキョウ</t>
    </rPh>
    <rPh sb="4" eb="7">
      <t>エイシャキ</t>
    </rPh>
    <rPh sb="8" eb="9">
      <t>トウ</t>
    </rPh>
    <phoneticPr fontId="2"/>
  </si>
  <si>
    <t>青写真焼付、マイクロフィルム製作、航空写真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2" eb="23">
      <t>トウ</t>
    </rPh>
    <phoneticPr fontId="2"/>
  </si>
  <si>
    <t>一般家庭電気製品(テレビ・ラジオ等の音響製品、各種照明器具)等</t>
    <rPh sb="0" eb="2">
      <t>イッパン</t>
    </rPh>
    <rPh sb="2" eb="4">
      <t>カテイ</t>
    </rPh>
    <rPh sb="4" eb="6">
      <t>デンキ</t>
    </rPh>
    <rPh sb="6" eb="8">
      <t>セイヒン</t>
    </rPh>
    <rPh sb="16" eb="17">
      <t>トウ</t>
    </rPh>
    <rPh sb="18" eb="20">
      <t>オンキョウ</t>
    </rPh>
    <rPh sb="20" eb="22">
      <t>セイヒン</t>
    </rPh>
    <rPh sb="23" eb="25">
      <t>カクシュ</t>
    </rPh>
    <rPh sb="25" eb="27">
      <t>ショウメイ</t>
    </rPh>
    <rPh sb="27" eb="29">
      <t>キグ</t>
    </rPh>
    <rPh sb="30" eb="31">
      <t>トウ</t>
    </rPh>
    <phoneticPr fontId="2"/>
  </si>
  <si>
    <t>通信機器、放送機器、音響機器、視聴覚機器　等(主に業務用機器)</t>
    <rPh sb="0" eb="2">
      <t>ツウシン</t>
    </rPh>
    <rPh sb="2" eb="4">
      <t>キキ</t>
    </rPh>
    <rPh sb="5" eb="7">
      <t>ホウソウ</t>
    </rPh>
    <rPh sb="7" eb="9">
      <t>キキ</t>
    </rPh>
    <rPh sb="10" eb="12">
      <t>オンキョウ</t>
    </rPh>
    <rPh sb="12" eb="14">
      <t>キキ</t>
    </rPh>
    <rPh sb="15" eb="18">
      <t>シチョウカク</t>
    </rPh>
    <rPh sb="18" eb="20">
      <t>キキ</t>
    </rPh>
    <rPh sb="21" eb="22">
      <t>トウ</t>
    </rPh>
    <rPh sb="23" eb="24">
      <t>オモ</t>
    </rPh>
    <rPh sb="25" eb="28">
      <t>ギョウムヨウ</t>
    </rPh>
    <rPh sb="28" eb="30">
      <t>キキ</t>
    </rPh>
    <phoneticPr fontId="2"/>
  </si>
  <si>
    <t>各種電気材料、電気製品部品　等</t>
    <rPh sb="0" eb="2">
      <t>カクシュ</t>
    </rPh>
    <rPh sb="2" eb="4">
      <t>デンキ</t>
    </rPh>
    <rPh sb="4" eb="6">
      <t>ザイリョウ</t>
    </rPh>
    <rPh sb="7" eb="9">
      <t>デンキ</t>
    </rPh>
    <rPh sb="9" eb="11">
      <t>セイヒン</t>
    </rPh>
    <rPh sb="11" eb="13">
      <t>ブヒン</t>
    </rPh>
    <rPh sb="14" eb="15">
      <t>トウ</t>
    </rPh>
    <phoneticPr fontId="2"/>
  </si>
  <si>
    <t>建設・農林・水産・工鉱業用機械器具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2"/>
  </si>
  <si>
    <t>調理台、調理器、流し台、その他厨房器具　等</t>
    <rPh sb="0" eb="2">
      <t>チョウリ</t>
    </rPh>
    <rPh sb="2" eb="3">
      <t>ダイ</t>
    </rPh>
    <rPh sb="4" eb="7">
      <t>チョウリキ</t>
    </rPh>
    <rPh sb="8" eb="9">
      <t>ナガ</t>
    </rPh>
    <rPh sb="10" eb="11">
      <t>ダイ</t>
    </rPh>
    <rPh sb="14" eb="15">
      <t>タ</t>
    </rPh>
    <rPh sb="15" eb="17">
      <t>チュウボウ</t>
    </rPh>
    <rPh sb="17" eb="19">
      <t>キグ</t>
    </rPh>
    <rPh sb="20" eb="21">
      <t>トウ</t>
    </rPh>
    <phoneticPr fontId="2"/>
  </si>
  <si>
    <t>冷・暖房機器　等</t>
    <rPh sb="0" eb="1">
      <t>レイ</t>
    </rPh>
    <rPh sb="2" eb="4">
      <t>ダンボウ</t>
    </rPh>
    <rPh sb="4" eb="6">
      <t>キキ</t>
    </rPh>
    <rPh sb="7" eb="8">
      <t>トウ</t>
    </rPh>
    <phoneticPr fontId="2"/>
  </si>
  <si>
    <t>学習教材器具(教材、各種実験器具、視聴覚教育器具、体育器具等)</t>
    <rPh sb="0" eb="2">
      <t>ガクシュウ</t>
    </rPh>
    <rPh sb="2" eb="4">
      <t>キョウザイ</t>
    </rPh>
    <rPh sb="4" eb="6">
      <t>キグ</t>
    </rPh>
    <rPh sb="7" eb="9">
      <t>キョウザイ</t>
    </rPh>
    <rPh sb="10" eb="12">
      <t>カクシュ</t>
    </rPh>
    <rPh sb="12" eb="14">
      <t>ジッケン</t>
    </rPh>
    <rPh sb="14" eb="16">
      <t>キグ</t>
    </rPh>
    <rPh sb="17" eb="20">
      <t>シチョウカク</t>
    </rPh>
    <rPh sb="20" eb="22">
      <t>キョウイク</t>
    </rPh>
    <rPh sb="22" eb="24">
      <t>キグ</t>
    </rPh>
    <rPh sb="25" eb="27">
      <t>タイイク</t>
    </rPh>
    <rPh sb="27" eb="30">
      <t>キグナド</t>
    </rPh>
    <phoneticPr fontId="2"/>
  </si>
  <si>
    <t>模型、標本、見本、書画、美術品、骨董　等</t>
    <rPh sb="0" eb="2">
      <t>モケイ</t>
    </rPh>
    <rPh sb="3" eb="5">
      <t>ヒョウホン</t>
    </rPh>
    <rPh sb="6" eb="8">
      <t>ミホン</t>
    </rPh>
    <rPh sb="9" eb="10">
      <t>ショ</t>
    </rPh>
    <rPh sb="10" eb="11">
      <t>ガ</t>
    </rPh>
    <rPh sb="12" eb="14">
      <t>ビジュツ</t>
    </rPh>
    <rPh sb="14" eb="15">
      <t>ヒン</t>
    </rPh>
    <rPh sb="16" eb="18">
      <t>コットウ</t>
    </rPh>
    <rPh sb="19" eb="20">
      <t>トウ</t>
    </rPh>
    <phoneticPr fontId="2"/>
  </si>
  <si>
    <t>各種鑑定・分析・試験機器(試験器、検定器、検査器、分析装置)等</t>
    <rPh sb="0" eb="2">
      <t>カクシュ</t>
    </rPh>
    <rPh sb="2" eb="4">
      <t>カンテイ</t>
    </rPh>
    <rPh sb="5" eb="7">
      <t>ブンセキ</t>
    </rPh>
    <rPh sb="8" eb="10">
      <t>シケン</t>
    </rPh>
    <rPh sb="10" eb="12">
      <t>キキ</t>
    </rPh>
    <rPh sb="13" eb="15">
      <t>シケン</t>
    </rPh>
    <rPh sb="15" eb="16">
      <t>キ</t>
    </rPh>
    <rPh sb="17" eb="19">
      <t>ケンテイ</t>
    </rPh>
    <rPh sb="19" eb="20">
      <t>キ</t>
    </rPh>
    <rPh sb="21" eb="23">
      <t>ケンサ</t>
    </rPh>
    <rPh sb="23" eb="24">
      <t>キ</t>
    </rPh>
    <rPh sb="25" eb="27">
      <t>ブンセキ</t>
    </rPh>
    <rPh sb="27" eb="29">
      <t>ソウチ</t>
    </rPh>
    <rPh sb="30" eb="31">
      <t>トウ</t>
    </rPh>
    <phoneticPr fontId="2"/>
  </si>
  <si>
    <t>気象用機器、環境測定機器、音響測定機器　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1">
      <t>トウ</t>
    </rPh>
    <phoneticPr fontId="2"/>
  </si>
  <si>
    <t>足跡採取器、警棒、アルコール感知器　等</t>
    <rPh sb="0" eb="2">
      <t>アシアト</t>
    </rPh>
    <rPh sb="2" eb="4">
      <t>サイシュ</t>
    </rPh>
    <rPh sb="4" eb="5">
      <t>キ</t>
    </rPh>
    <rPh sb="6" eb="8">
      <t>ケイボウ</t>
    </rPh>
    <rPh sb="14" eb="16">
      <t>カンチ</t>
    </rPh>
    <rPh sb="16" eb="17">
      <t>キ</t>
    </rPh>
    <rPh sb="18" eb="19">
      <t>トウ</t>
    </rPh>
    <phoneticPr fontId="2"/>
  </si>
  <si>
    <t>消火器、消防ポンプ・ホース　等</t>
    <rPh sb="0" eb="3">
      <t>ショウカキ</t>
    </rPh>
    <rPh sb="4" eb="6">
      <t>ショウボウ</t>
    </rPh>
    <rPh sb="14" eb="15">
      <t>トウ</t>
    </rPh>
    <phoneticPr fontId="2"/>
  </si>
  <si>
    <t>アスファルト、コンクリート、タール、乳剤等</t>
    <rPh sb="18" eb="20">
      <t>ニュウザイ</t>
    </rPh>
    <rPh sb="20" eb="21">
      <t>トウ</t>
    </rPh>
    <phoneticPr fontId="2"/>
  </si>
  <si>
    <t>ヒューム管、パイル、ブロック　等</t>
    <rPh sb="4" eb="5">
      <t>カン</t>
    </rPh>
    <rPh sb="15" eb="16">
      <t>トウ</t>
    </rPh>
    <phoneticPr fontId="2"/>
  </si>
  <si>
    <t>砕石、砂利、玉石、栗石　等</t>
    <rPh sb="0" eb="2">
      <t>サイセキ</t>
    </rPh>
    <rPh sb="3" eb="5">
      <t>ジャリ</t>
    </rPh>
    <rPh sb="6" eb="8">
      <t>タマイシ</t>
    </rPh>
    <rPh sb="9" eb="10">
      <t>クリ</t>
    </rPh>
    <rPh sb="10" eb="11">
      <t>イシ</t>
    </rPh>
    <rPh sb="12" eb="13">
      <t>トウ</t>
    </rPh>
    <phoneticPr fontId="2"/>
  </si>
  <si>
    <t>鋼材、鋼管、パイプ、ビニール管、電線　等</t>
    <rPh sb="0" eb="2">
      <t>コウザイ</t>
    </rPh>
    <rPh sb="3" eb="5">
      <t>コウカン</t>
    </rPh>
    <rPh sb="14" eb="15">
      <t>カン</t>
    </rPh>
    <rPh sb="16" eb="18">
      <t>デンセン</t>
    </rPh>
    <rPh sb="19" eb="20">
      <t>トウ</t>
    </rPh>
    <phoneticPr fontId="2"/>
  </si>
  <si>
    <t>木材、瓦、塗料、生セメント、ガラス　等</t>
    <rPh sb="0" eb="2">
      <t>モクザイ</t>
    </rPh>
    <rPh sb="3" eb="4">
      <t>カワラ</t>
    </rPh>
    <rPh sb="5" eb="7">
      <t>トリョウ</t>
    </rPh>
    <rPh sb="8" eb="9">
      <t>ナマ</t>
    </rPh>
    <rPh sb="18" eb="19">
      <t>トウ</t>
    </rPh>
    <phoneticPr fontId="2"/>
  </si>
  <si>
    <t>カーブミラー、保安灯、凍結防止剤、ガードレール　等</t>
    <rPh sb="7" eb="9">
      <t>ホアン</t>
    </rPh>
    <rPh sb="9" eb="10">
      <t>トウ</t>
    </rPh>
    <rPh sb="11" eb="13">
      <t>トウケツ</t>
    </rPh>
    <rPh sb="13" eb="16">
      <t>ボウシザイ</t>
    </rPh>
    <rPh sb="24" eb="25">
      <t>トウ</t>
    </rPh>
    <phoneticPr fontId="2"/>
  </si>
  <si>
    <t>組立物置、組立ハウス、仮設トイレ、仮設用材料　等</t>
    <rPh sb="0" eb="2">
      <t>クミタテ</t>
    </rPh>
    <rPh sb="2" eb="4">
      <t>モノオキ</t>
    </rPh>
    <rPh sb="5" eb="7">
      <t>クミタテ</t>
    </rPh>
    <rPh sb="11" eb="13">
      <t>カセツ</t>
    </rPh>
    <rPh sb="17" eb="19">
      <t>カセツ</t>
    </rPh>
    <rPh sb="19" eb="20">
      <t>ヨウ</t>
    </rPh>
    <rPh sb="20" eb="22">
      <t>ザイリョウ</t>
    </rPh>
    <rPh sb="23" eb="24">
      <t>トウ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</si>
  <si>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</si>
  <si>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</si>
  <si>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</si>
  <si>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</si>
  <si>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</si>
  <si>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</si>
  <si>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車両部品類</t>
    <rPh sb="0" eb="2">
      <t>シャリョウ</t>
    </rPh>
    <rPh sb="2" eb="4">
      <t>ブヒン</t>
    </rPh>
    <rPh sb="4" eb="5">
      <t>ルイ</t>
    </rPh>
    <phoneticPr fontId="2"/>
  </si>
  <si>
    <t>石油製品</t>
    <rPh sb="0" eb="2">
      <t>セキユ</t>
    </rPh>
    <rPh sb="2" eb="4">
      <t>セイヒン</t>
    </rPh>
    <phoneticPr fontId="2"/>
  </si>
  <si>
    <t>ガス類その他</t>
    <rPh sb="2" eb="3">
      <t>ルイ</t>
    </rPh>
    <rPh sb="5" eb="6">
      <t>タ</t>
    </rPh>
    <phoneticPr fontId="2"/>
  </si>
  <si>
    <t>油脂類</t>
    <rPh sb="0" eb="2">
      <t>ユシ</t>
    </rPh>
    <rPh sb="2" eb="3">
      <t>ルイ</t>
    </rPh>
    <phoneticPr fontId="2"/>
  </si>
  <si>
    <t>被服</t>
    <rPh sb="0" eb="2">
      <t>ヒフク</t>
    </rPh>
    <phoneticPr fontId="2"/>
  </si>
  <si>
    <t>寝具</t>
    <rPh sb="0" eb="2">
      <t>シング</t>
    </rPh>
    <phoneticPr fontId="2"/>
  </si>
  <si>
    <t>食品</t>
    <rPh sb="0" eb="2">
      <t>ショクヒン</t>
    </rPh>
    <phoneticPr fontId="2"/>
  </si>
  <si>
    <t>漆器</t>
    <rPh sb="0" eb="2">
      <t>シッキ</t>
    </rPh>
    <phoneticPr fontId="2"/>
  </si>
  <si>
    <t>百貨</t>
    <rPh sb="0" eb="2">
      <t>ヒャッカ</t>
    </rPh>
    <phoneticPr fontId="2"/>
  </si>
  <si>
    <t>記章・記念品</t>
    <rPh sb="0" eb="2">
      <t>キショウ</t>
    </rPh>
    <rPh sb="3" eb="6">
      <t>キネンヒン</t>
    </rPh>
    <phoneticPr fontId="2"/>
  </si>
  <si>
    <t>日用雑貨</t>
    <rPh sb="0" eb="2">
      <t>ニチヨウ</t>
    </rPh>
    <rPh sb="2" eb="4">
      <t>ザッカ</t>
    </rPh>
    <phoneticPr fontId="2"/>
  </si>
  <si>
    <t>ゴム・皮革製品</t>
    <rPh sb="3" eb="4">
      <t>カワ</t>
    </rPh>
    <rPh sb="4" eb="5">
      <t>カワ</t>
    </rPh>
    <rPh sb="5" eb="7">
      <t>セイヒン</t>
    </rPh>
    <phoneticPr fontId="2"/>
  </si>
  <si>
    <t>家具類</t>
    <rPh sb="0" eb="2">
      <t>カグ</t>
    </rPh>
    <rPh sb="2" eb="3">
      <t>ルイ</t>
    </rPh>
    <phoneticPr fontId="2"/>
  </si>
  <si>
    <t>室内装飾</t>
    <rPh sb="0" eb="2">
      <t>シツナイ</t>
    </rPh>
    <rPh sb="2" eb="4">
      <t>ソウショク</t>
    </rPh>
    <phoneticPr fontId="2"/>
  </si>
  <si>
    <t>広告・イベント・業務</t>
    <rPh sb="0" eb="2">
      <t>コウコク</t>
    </rPh>
    <rPh sb="8" eb="10">
      <t>ギョウム</t>
    </rPh>
    <phoneticPr fontId="2"/>
  </si>
  <si>
    <t>映画・ビデオ製作</t>
    <rPh sb="0" eb="2">
      <t>エイガ</t>
    </rPh>
    <rPh sb="6" eb="8">
      <t>セイサク</t>
    </rPh>
    <phoneticPr fontId="2"/>
  </si>
  <si>
    <t>看板</t>
    <rPh sb="0" eb="2">
      <t>カンバン</t>
    </rPh>
    <phoneticPr fontId="2"/>
  </si>
  <si>
    <t>標識</t>
    <rPh sb="0" eb="2">
      <t>ヒョウシキ</t>
    </rPh>
    <phoneticPr fontId="2"/>
  </si>
  <si>
    <t>楽器</t>
    <rPh sb="0" eb="2">
      <t>ガッキ</t>
    </rPh>
    <phoneticPr fontId="2"/>
  </si>
  <si>
    <t>運道具</t>
    <rPh sb="0" eb="1">
      <t>ウン</t>
    </rPh>
    <rPh sb="1" eb="3">
      <t>ドウグ</t>
    </rPh>
    <phoneticPr fontId="2"/>
  </si>
  <si>
    <t>肥飼料</t>
    <rPh sb="0" eb="1">
      <t>コエ</t>
    </rPh>
    <rPh sb="1" eb="3">
      <t>シリョウ</t>
    </rPh>
    <phoneticPr fontId="2"/>
  </si>
  <si>
    <t>造園資材</t>
    <rPh sb="0" eb="2">
      <t>ゾウエン</t>
    </rPh>
    <rPh sb="2" eb="4">
      <t>シザイ</t>
    </rPh>
    <phoneticPr fontId="2"/>
  </si>
  <si>
    <t>建物等警備</t>
    <rPh sb="0" eb="2">
      <t>タテモノ</t>
    </rPh>
    <rPh sb="2" eb="3">
      <t>トウ</t>
    </rPh>
    <rPh sb="3" eb="5">
      <t>ケイビ</t>
    </rPh>
    <phoneticPr fontId="2"/>
  </si>
  <si>
    <t>保守管理</t>
    <rPh sb="0" eb="2">
      <t>ホシュ</t>
    </rPh>
    <rPh sb="2" eb="4">
      <t>カンリ</t>
    </rPh>
    <phoneticPr fontId="2"/>
  </si>
  <si>
    <t>清掃</t>
    <rPh sb="0" eb="2">
      <t>セイソウ</t>
    </rPh>
    <phoneticPr fontId="2"/>
  </si>
  <si>
    <t>害虫駆除</t>
    <rPh sb="0" eb="2">
      <t>ガイチュウ</t>
    </rPh>
    <rPh sb="2" eb="4">
      <t>クジョ</t>
    </rPh>
    <phoneticPr fontId="2"/>
  </si>
  <si>
    <t>造園管理</t>
    <rPh sb="0" eb="2">
      <t>ゾウエン</t>
    </rPh>
    <rPh sb="2" eb="4">
      <t>カンリ</t>
    </rPh>
    <phoneticPr fontId="2"/>
  </si>
  <si>
    <t>検査・分析</t>
    <rPh sb="0" eb="2">
      <t>ケンサ</t>
    </rPh>
    <rPh sb="3" eb="5">
      <t>ブンセキ</t>
    </rPh>
    <phoneticPr fontId="2"/>
  </si>
  <si>
    <t>資源回収</t>
    <rPh sb="0" eb="2">
      <t>シゲン</t>
    </rPh>
    <rPh sb="2" eb="4">
      <t>カイシュウ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</si>
  <si>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</si>
  <si>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電算業務</t>
    <rPh sb="0" eb="2">
      <t>デンサン</t>
    </rPh>
    <rPh sb="2" eb="4">
      <t>ギョウム</t>
    </rPh>
    <phoneticPr fontId="2"/>
  </si>
  <si>
    <t>医療事務</t>
    <rPh sb="0" eb="2">
      <t>イリョウ</t>
    </rPh>
    <rPh sb="2" eb="4">
      <t>ジム</t>
    </rPh>
    <phoneticPr fontId="2"/>
  </si>
  <si>
    <t>車両・船舶類</t>
    <rPh sb="0" eb="2">
      <t>シャリョウ</t>
    </rPh>
    <rPh sb="3" eb="5">
      <t>センパク</t>
    </rPh>
    <rPh sb="5" eb="6">
      <t>ルイ</t>
    </rPh>
    <phoneticPr fontId="2"/>
  </si>
  <si>
    <t>油脂・燃料類</t>
    <rPh sb="0" eb="2">
      <t>ユシ</t>
    </rPh>
    <rPh sb="3" eb="5">
      <t>ネンリョウ</t>
    </rPh>
    <rPh sb="5" eb="6">
      <t>ルイ</t>
    </rPh>
    <phoneticPr fontId="2"/>
  </si>
  <si>
    <t>繊維・被服類</t>
    <rPh sb="0" eb="2">
      <t>センイ</t>
    </rPh>
    <rPh sb="3" eb="5">
      <t>ヒフク</t>
    </rPh>
    <rPh sb="5" eb="6">
      <t>ルイ</t>
    </rPh>
    <phoneticPr fontId="2"/>
  </si>
  <si>
    <t>食品・漆器
百貨店</t>
    <rPh sb="0" eb="2">
      <t>ショクヒン</t>
    </rPh>
    <rPh sb="3" eb="5">
      <t>シッキ</t>
    </rPh>
    <rPh sb="6" eb="9">
      <t>ヒャッカテン</t>
    </rPh>
    <phoneticPr fontId="2"/>
  </si>
  <si>
    <t>時計・貴金属類</t>
    <rPh sb="0" eb="2">
      <t>トケイ</t>
    </rPh>
    <rPh sb="3" eb="6">
      <t>キキンゾク</t>
    </rPh>
    <rPh sb="6" eb="7">
      <t>ルイ</t>
    </rPh>
    <phoneticPr fontId="2"/>
  </si>
  <si>
    <t>ゴム・皮革類</t>
    <rPh sb="3" eb="4">
      <t>カワ</t>
    </rPh>
    <rPh sb="4" eb="5">
      <t>カワ</t>
    </rPh>
    <rPh sb="5" eb="6">
      <t>ルイ</t>
    </rPh>
    <phoneticPr fontId="2"/>
  </si>
  <si>
    <t>家具・装飾</t>
    <rPh sb="0" eb="2">
      <t>カグ</t>
    </rPh>
    <rPh sb="3" eb="5">
      <t>ソウショク</t>
    </rPh>
    <phoneticPr fontId="2"/>
  </si>
  <si>
    <t>広告・宣伝類</t>
    <rPh sb="0" eb="2">
      <t>コウコク</t>
    </rPh>
    <rPh sb="3" eb="5">
      <t>センデン</t>
    </rPh>
    <rPh sb="5" eb="6">
      <t>ルイ</t>
    </rPh>
    <phoneticPr fontId="2"/>
  </si>
  <si>
    <t>看板・標識</t>
    <rPh sb="0" eb="2">
      <t>カンバン</t>
    </rPh>
    <rPh sb="3" eb="5">
      <t>ヒョウシキ</t>
    </rPh>
    <phoneticPr fontId="2"/>
  </si>
  <si>
    <t>保守管理・
警備保障・
検査類</t>
    <rPh sb="0" eb="2">
      <t>ホシュ</t>
    </rPh>
    <rPh sb="2" eb="4">
      <t>カンリ</t>
    </rPh>
    <rPh sb="6" eb="8">
      <t>ケイビ</t>
    </rPh>
    <rPh sb="8" eb="10">
      <t>ホショウ</t>
    </rPh>
    <rPh sb="12" eb="14">
      <t>ケンサ</t>
    </rPh>
    <rPh sb="14" eb="15">
      <t>ルイ</t>
    </rPh>
    <phoneticPr fontId="2"/>
  </si>
  <si>
    <t>廃品回収</t>
    <rPh sb="0" eb="2">
      <t>ハイヒン</t>
    </rPh>
    <rPh sb="2" eb="4">
      <t>カイシュウ</t>
    </rPh>
    <phoneticPr fontId="2"/>
  </si>
  <si>
    <t>自動車の製造・販売・修理・整備　等</t>
    <rPh sb="0" eb="3">
      <t>ジドウシャ</t>
    </rPh>
    <rPh sb="4" eb="6">
      <t>セイゾウ</t>
    </rPh>
    <rPh sb="7" eb="9">
      <t>ハンバイ</t>
    </rPh>
    <rPh sb="10" eb="12">
      <t>シュウリ</t>
    </rPh>
    <rPh sb="13" eb="15">
      <t>セイビ</t>
    </rPh>
    <rPh sb="16" eb="17">
      <t>トウ</t>
    </rPh>
    <phoneticPr fontId="2"/>
  </si>
  <si>
    <t>飛行機、ヘリコプター、ボート、ヨット等の製造・販売・修理・整備</t>
    <rPh sb="0" eb="3">
      <t>ヒコウキ</t>
    </rPh>
    <rPh sb="18" eb="19">
      <t>トウ</t>
    </rPh>
    <rPh sb="20" eb="22">
      <t>セイゾウ</t>
    </rPh>
    <rPh sb="23" eb="25">
      <t>ハンバイ</t>
    </rPh>
    <rPh sb="26" eb="28">
      <t>シュウリ</t>
    </rPh>
    <rPh sb="29" eb="31">
      <t>セイビ</t>
    </rPh>
    <phoneticPr fontId="2"/>
  </si>
  <si>
    <t>車両・船舶類用品・部品の製造・販売、自転車の販売</t>
    <rPh sb="0" eb="2">
      <t>シャリョウ</t>
    </rPh>
    <rPh sb="3" eb="5">
      <t>センパク</t>
    </rPh>
    <rPh sb="5" eb="6">
      <t>ルイ</t>
    </rPh>
    <rPh sb="6" eb="8">
      <t>ヨウヒン</t>
    </rPh>
    <rPh sb="9" eb="11">
      <t>ブヒン</t>
    </rPh>
    <rPh sb="12" eb="14">
      <t>セイゾウ</t>
    </rPh>
    <rPh sb="15" eb="17">
      <t>ハンバイ</t>
    </rPh>
    <rPh sb="18" eb="21">
      <t>ジテンシャ</t>
    </rPh>
    <rPh sb="22" eb="24">
      <t>ハンバイ</t>
    </rPh>
    <phoneticPr fontId="2"/>
  </si>
  <si>
    <t>ガソリン、軽油、灯油、潤滑油　等</t>
    <rPh sb="5" eb="7">
      <t>ケイユ</t>
    </rPh>
    <rPh sb="8" eb="10">
      <t>トウユ</t>
    </rPh>
    <rPh sb="11" eb="14">
      <t>ジュンカツユ</t>
    </rPh>
    <rPh sb="15" eb="16">
      <t>トウ</t>
    </rPh>
    <phoneticPr fontId="2"/>
  </si>
  <si>
    <t>酸素、コークス、木炭、高圧ガス、ＬＰガス　等</t>
    <rPh sb="0" eb="2">
      <t>サンソ</t>
    </rPh>
    <rPh sb="8" eb="10">
      <t>モクタン</t>
    </rPh>
    <rPh sb="11" eb="13">
      <t>コウアツ</t>
    </rPh>
    <rPh sb="21" eb="22">
      <t>トウ</t>
    </rPh>
    <phoneticPr fontId="2"/>
  </si>
  <si>
    <t>ペイント、シンナー　等</t>
    <rPh sb="10" eb="11">
      <t>トウ</t>
    </rPh>
    <phoneticPr fontId="2"/>
  </si>
  <si>
    <t>事務服、作業服、白衣、軍手、帽子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グンテ</t>
    </rPh>
    <rPh sb="14" eb="16">
      <t>ボウシ</t>
    </rPh>
    <rPh sb="17" eb="18">
      <t>トウ</t>
    </rPh>
    <phoneticPr fontId="2"/>
  </si>
  <si>
    <t>布団、毛布、敷布、ガーゼ、寝巻　等</t>
    <rPh sb="0" eb="2">
      <t>フトン</t>
    </rPh>
    <rPh sb="3" eb="5">
      <t>モウフ</t>
    </rPh>
    <rPh sb="6" eb="8">
      <t>シキフ</t>
    </rPh>
    <rPh sb="13" eb="15">
      <t>ネマ</t>
    </rPh>
    <rPh sb="16" eb="17">
      <t>トウ</t>
    </rPh>
    <phoneticPr fontId="2"/>
  </si>
  <si>
    <t>刺繍、タオル、手拭　等</t>
    <rPh sb="0" eb="2">
      <t>シシュウ</t>
    </rPh>
    <rPh sb="7" eb="9">
      <t>テフキ</t>
    </rPh>
    <rPh sb="10" eb="11">
      <t>トウ</t>
    </rPh>
    <phoneticPr fontId="2"/>
  </si>
  <si>
    <t>幕、テント、シート、雨具、各種旗　等</t>
    <rPh sb="0" eb="1">
      <t>マク</t>
    </rPh>
    <rPh sb="10" eb="12">
      <t>アマグ</t>
    </rPh>
    <rPh sb="13" eb="15">
      <t>カクシュ</t>
    </rPh>
    <rPh sb="15" eb="16">
      <t>ハタ</t>
    </rPh>
    <rPh sb="17" eb="18">
      <t>トウ</t>
    </rPh>
    <phoneticPr fontId="2"/>
  </si>
  <si>
    <t>茶、コーヒー、食塩、砂糖　等</t>
    <rPh sb="0" eb="1">
      <t>チャ</t>
    </rPh>
    <rPh sb="7" eb="9">
      <t>ショクエン</t>
    </rPh>
    <rPh sb="10" eb="12">
      <t>サトウ</t>
    </rPh>
    <rPh sb="13" eb="14">
      <t>トウ</t>
    </rPh>
    <phoneticPr fontId="2"/>
  </si>
  <si>
    <t>各種陶磁器・漆器</t>
    <rPh sb="0" eb="2">
      <t>カクシュ</t>
    </rPh>
    <rPh sb="2" eb="5">
      <t>トウジキ</t>
    </rPh>
    <rPh sb="6" eb="8">
      <t>シッキ</t>
    </rPh>
    <phoneticPr fontId="2"/>
  </si>
  <si>
    <t>百貨店</t>
    <rPh sb="0" eb="3">
      <t>ヒャッカテン</t>
    </rPh>
    <phoneticPr fontId="2"/>
  </si>
  <si>
    <t>トロフィー、バッチ、ワッペン、記念品　等</t>
    <rPh sb="15" eb="18">
      <t>キネンヒン</t>
    </rPh>
    <rPh sb="19" eb="20">
      <t>トウ</t>
    </rPh>
    <phoneticPr fontId="2"/>
  </si>
  <si>
    <t>時計、金、銀、宝石、眼鏡　等</t>
    <rPh sb="0" eb="2">
      <t>トケイ</t>
    </rPh>
    <rPh sb="3" eb="4">
      <t>キン</t>
    </rPh>
    <rPh sb="5" eb="6">
      <t>ギン</t>
    </rPh>
    <rPh sb="7" eb="9">
      <t>ホウセキ</t>
    </rPh>
    <rPh sb="10" eb="12">
      <t>メガネ</t>
    </rPh>
    <rPh sb="13" eb="14">
      <t>トウ</t>
    </rPh>
    <phoneticPr fontId="2"/>
  </si>
  <si>
    <t>家庭金物、荒物、ガラス製品　等</t>
    <rPh sb="0" eb="2">
      <t>カテイ</t>
    </rPh>
    <rPh sb="2" eb="4">
      <t>カナモノ</t>
    </rPh>
    <rPh sb="5" eb="6">
      <t>アラ</t>
    </rPh>
    <rPh sb="6" eb="7">
      <t>モノ</t>
    </rPh>
    <rPh sb="11" eb="13">
      <t>セイヒン</t>
    </rPh>
    <rPh sb="14" eb="15">
      <t>トウ</t>
    </rPh>
    <phoneticPr fontId="2"/>
  </si>
  <si>
    <t>各種鞄、革靴、作業靴、ゴム手袋、ゴム長靴、病院用シューズ　等</t>
    <rPh sb="0" eb="2">
      <t>カクシュ</t>
    </rPh>
    <rPh sb="2" eb="3">
      <t>カバン</t>
    </rPh>
    <rPh sb="4" eb="6">
      <t>カワグツ</t>
    </rPh>
    <rPh sb="7" eb="9">
      <t>サギョウ</t>
    </rPh>
    <rPh sb="9" eb="10">
      <t>グツ</t>
    </rPh>
    <rPh sb="13" eb="15">
      <t>テブクロ</t>
    </rPh>
    <rPh sb="18" eb="20">
      <t>ナガグツ</t>
    </rPh>
    <rPh sb="21" eb="24">
      <t>ビョウインヨウ</t>
    </rPh>
    <rPh sb="29" eb="30">
      <t>トウ</t>
    </rPh>
    <phoneticPr fontId="2"/>
  </si>
  <si>
    <t>ゴム・ビニール製品(ホース、シート、マット等)、パッキン類　等</t>
    <rPh sb="7" eb="9">
      <t>セイヒン</t>
    </rPh>
    <rPh sb="21" eb="22">
      <t>トウ</t>
    </rPh>
    <rPh sb="28" eb="29">
      <t>ルイ</t>
    </rPh>
    <rPh sb="30" eb="31">
      <t>トウ</t>
    </rPh>
    <phoneticPr fontId="2"/>
  </si>
  <si>
    <t>タンス、ベッド、食器棚、鏡台　等</t>
    <rPh sb="8" eb="10">
      <t>ショッキ</t>
    </rPh>
    <rPh sb="10" eb="11">
      <t>ダナ</t>
    </rPh>
    <rPh sb="12" eb="14">
      <t>キョウダイ</t>
    </rPh>
    <rPh sb="15" eb="16">
      <t>トウ</t>
    </rPh>
    <phoneticPr fontId="2"/>
  </si>
  <si>
    <t>じゅうたん、カーテン、ブラインド、畳　等</t>
    <rPh sb="17" eb="18">
      <t>タタミ</t>
    </rPh>
    <rPh sb="19" eb="20">
      <t>トウ</t>
    </rPh>
    <phoneticPr fontId="2"/>
  </si>
  <si>
    <t>広告の企画・デザイン、催事の企画・運営、選挙用品、新聞折込　等</t>
    <rPh sb="0" eb="2">
      <t>コウコク</t>
    </rPh>
    <rPh sb="3" eb="5">
      <t>キカク</t>
    </rPh>
    <rPh sb="11" eb="13">
      <t>サイジ</t>
    </rPh>
    <rPh sb="14" eb="16">
      <t>キカク</t>
    </rPh>
    <rPh sb="17" eb="19">
      <t>ウンエイ</t>
    </rPh>
    <rPh sb="20" eb="22">
      <t>センキョ</t>
    </rPh>
    <rPh sb="22" eb="24">
      <t>ヨウヒン</t>
    </rPh>
    <rPh sb="25" eb="27">
      <t>シンブン</t>
    </rPh>
    <rPh sb="27" eb="29">
      <t>オリコミ</t>
    </rPh>
    <rPh sb="30" eb="31">
      <t>トウ</t>
    </rPh>
    <phoneticPr fontId="2"/>
  </si>
  <si>
    <t>映画製作、ビデオ製作、スライド製作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2"/>
  </si>
  <si>
    <t>看板、掲示板、標示板　等</t>
    <rPh sb="0" eb="2">
      <t>カンバン</t>
    </rPh>
    <rPh sb="3" eb="6">
      <t>ケイジバン</t>
    </rPh>
    <rPh sb="7" eb="10">
      <t>ヒョウジバン</t>
    </rPh>
    <rPh sb="11" eb="12">
      <t>トウ</t>
    </rPh>
    <phoneticPr fontId="2"/>
  </si>
  <si>
    <t>道路標識　等</t>
    <rPh sb="0" eb="2">
      <t>ドウロ</t>
    </rPh>
    <rPh sb="2" eb="4">
      <t>ヒョウシキ</t>
    </rPh>
    <rPh sb="5" eb="6">
      <t>トウ</t>
    </rPh>
    <phoneticPr fontId="2"/>
  </si>
  <si>
    <t>洋楽器、和楽器、レコード、ＣＤ　等</t>
    <rPh sb="0" eb="3">
      <t>ヨウガッキ</t>
    </rPh>
    <rPh sb="4" eb="7">
      <t>ワガッキ</t>
    </rPh>
    <rPh sb="16" eb="17">
      <t>トウ</t>
    </rPh>
    <phoneticPr fontId="2"/>
  </si>
  <si>
    <t>運動器具、各種スポーツ用品、レジャー用品　等</t>
    <rPh sb="0" eb="2">
      <t>ウンドウ</t>
    </rPh>
    <rPh sb="2" eb="4">
      <t>キグ</t>
    </rPh>
    <rPh sb="5" eb="7">
      <t>カクシュ</t>
    </rPh>
    <rPh sb="11" eb="13">
      <t>ヨウヒン</t>
    </rPh>
    <rPh sb="18" eb="20">
      <t>ヨウヒン</t>
    </rPh>
    <rPh sb="21" eb="22">
      <t>トウ</t>
    </rPh>
    <phoneticPr fontId="2"/>
  </si>
  <si>
    <t>肥料、用土、飼料、雑穀　等</t>
    <rPh sb="0" eb="2">
      <t>ヒリョウ</t>
    </rPh>
    <rPh sb="3" eb="5">
      <t>ヨウド</t>
    </rPh>
    <rPh sb="6" eb="8">
      <t>シリョウ</t>
    </rPh>
    <rPh sb="9" eb="11">
      <t>ザッコク</t>
    </rPh>
    <rPh sb="12" eb="13">
      <t>トウ</t>
    </rPh>
    <phoneticPr fontId="2"/>
  </si>
  <si>
    <t>種苗、各種造園用品　等</t>
    <rPh sb="0" eb="1">
      <t>シュ</t>
    </rPh>
    <rPh sb="1" eb="2">
      <t>ナエ</t>
    </rPh>
    <rPh sb="3" eb="5">
      <t>カクシュ</t>
    </rPh>
    <rPh sb="5" eb="7">
      <t>ゾウエン</t>
    </rPh>
    <rPh sb="7" eb="9">
      <t>ヨウヒン</t>
    </rPh>
    <rPh sb="10" eb="11">
      <t>トウ</t>
    </rPh>
    <phoneticPr fontId="2"/>
  </si>
  <si>
    <t>警備保障(機械、その他)、電話交換業務　等</t>
    <rPh sb="0" eb="2">
      <t>ケイビ</t>
    </rPh>
    <rPh sb="2" eb="4">
      <t>ホショウ</t>
    </rPh>
    <rPh sb="5" eb="7">
      <t>キカイ</t>
    </rPh>
    <rPh sb="10" eb="11">
      <t>タ</t>
    </rPh>
    <rPh sb="13" eb="15">
      <t>デンワ</t>
    </rPh>
    <rPh sb="15" eb="17">
      <t>コウカン</t>
    </rPh>
    <rPh sb="17" eb="19">
      <t>ギョウム</t>
    </rPh>
    <rPh sb="20" eb="21">
      <t>トウ</t>
    </rPh>
    <phoneticPr fontId="2"/>
  </si>
  <si>
    <t>各種電気・機械設備(駐車設備、冷暖房、エレベーター、ボイラー等)、浄化槽保守点検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チュウシャ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2"/>
  </si>
  <si>
    <t>建物清掃、管渠清掃、浄化槽清掃、水槽清掃</t>
    <rPh sb="0" eb="2">
      <t>タテモノ</t>
    </rPh>
    <rPh sb="2" eb="4">
      <t>セイソウ</t>
    </rPh>
    <rPh sb="5" eb="6">
      <t>カン</t>
    </rPh>
    <rPh sb="6" eb="7">
      <t>キョ</t>
    </rPh>
    <rPh sb="7" eb="9">
      <t>セイソウ</t>
    </rPh>
    <rPh sb="10" eb="13">
      <t>ジョウカソウ</t>
    </rPh>
    <rPh sb="13" eb="15">
      <t>セイソウ</t>
    </rPh>
    <rPh sb="16" eb="18">
      <t>スイソウ</t>
    </rPh>
    <rPh sb="18" eb="20">
      <t>セイソウ</t>
    </rPh>
    <phoneticPr fontId="2"/>
  </si>
  <si>
    <t>害虫、有害鳥獣の駆除　等</t>
    <rPh sb="0" eb="2">
      <t>ガイチュウ</t>
    </rPh>
    <rPh sb="3" eb="5">
      <t>ユウガイ</t>
    </rPh>
    <rPh sb="5" eb="7">
      <t>チョウジュウ</t>
    </rPh>
    <rPh sb="8" eb="10">
      <t>クジョ</t>
    </rPh>
    <rPh sb="11" eb="12">
      <t>トウ</t>
    </rPh>
    <phoneticPr fontId="2"/>
  </si>
  <si>
    <t>庭園維持管理(除草・樹木・芝生　等)</t>
    <rPh sb="0" eb="2">
      <t>テイエン</t>
    </rPh>
    <rPh sb="2" eb="4">
      <t>イジ</t>
    </rPh>
    <rPh sb="4" eb="6">
      <t>カンリ</t>
    </rPh>
    <rPh sb="7" eb="9">
      <t>ジョソウ</t>
    </rPh>
    <rPh sb="10" eb="12">
      <t>ジュモク</t>
    </rPh>
    <rPh sb="13" eb="15">
      <t>シバフ</t>
    </rPh>
    <rPh sb="16" eb="17">
      <t>トウ</t>
    </rPh>
    <phoneticPr fontId="2"/>
  </si>
  <si>
    <t>紙・鉄・非金属の回収　等</t>
    <rPh sb="0" eb="1">
      <t>カミ</t>
    </rPh>
    <rPh sb="2" eb="3">
      <t>テツ</t>
    </rPh>
    <rPh sb="4" eb="5">
      <t>ヒ</t>
    </rPh>
    <rPh sb="5" eb="7">
      <t>キンゾク</t>
    </rPh>
    <rPh sb="8" eb="10">
      <t>カイシュウ</t>
    </rPh>
    <rPh sb="11" eb="12">
      <t>トウ</t>
    </rPh>
    <phoneticPr fontId="2"/>
  </si>
  <si>
    <t>産業廃棄物の収集(運搬を含む)　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フク</t>
    </rPh>
    <rPh sb="16" eb="17">
      <t>トウ</t>
    </rPh>
    <phoneticPr fontId="2"/>
  </si>
  <si>
    <t>電算入力、ソフト開発、情報処理、委託処理、オペレーター派遣　等</t>
    <rPh sb="0" eb="2">
      <t>デンサン</t>
    </rPh>
    <rPh sb="2" eb="4">
      <t>ニュウリョク</t>
    </rPh>
    <rPh sb="8" eb="10">
      <t>カイハツ</t>
    </rPh>
    <rPh sb="11" eb="13">
      <t>ジョウホウ</t>
    </rPh>
    <rPh sb="13" eb="15">
      <t>ショリ</t>
    </rPh>
    <rPh sb="16" eb="18">
      <t>イタク</t>
    </rPh>
    <rPh sb="18" eb="20">
      <t>ショリ</t>
    </rPh>
    <rPh sb="27" eb="29">
      <t>ハケン</t>
    </rPh>
    <rPh sb="30" eb="31">
      <t>トウ</t>
    </rPh>
    <phoneticPr fontId="2"/>
  </si>
  <si>
    <t>寝具、衣服　等</t>
    <rPh sb="0" eb="2">
      <t>シング</t>
    </rPh>
    <rPh sb="3" eb="5">
      <t>イフク</t>
    </rPh>
    <rPh sb="6" eb="7">
      <t>トウ</t>
    </rPh>
    <phoneticPr fontId="2"/>
  </si>
  <si>
    <t>ＯＡ機器、植木、車両、医療機器、仮設資材等のリース・レンタル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phoneticPr fontId="2"/>
  </si>
  <si>
    <t>医療事務の受託、病院事務</t>
    <rPh sb="0" eb="2">
      <t>イリョウ</t>
    </rPh>
    <rPh sb="2" eb="4">
      <t>ジム</t>
    </rPh>
    <rPh sb="5" eb="7">
      <t>ジュタク</t>
    </rPh>
    <rPh sb="8" eb="10">
      <t>ビョウイン</t>
    </rPh>
    <rPh sb="10" eb="12">
      <t>ジム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</si>
  <si>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</si>
  <si>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</si>
  <si>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</si>
  <si>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</si>
  <si>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日用品・荒物類</t>
    <rPh sb="0" eb="3">
      <t>ニチヨウヒン</t>
    </rPh>
    <rPh sb="4" eb="5">
      <t>アラ</t>
    </rPh>
    <rPh sb="5" eb="6">
      <t>モノ</t>
    </rPh>
    <rPh sb="6" eb="7">
      <t>ルイ</t>
    </rPh>
    <phoneticPr fontId="2"/>
  </si>
  <si>
    <t>楽器・運動具類</t>
    <rPh sb="0" eb="2">
      <t>ガッキ</t>
    </rPh>
    <rPh sb="3" eb="5">
      <t>ウンドウ</t>
    </rPh>
    <rPh sb="5" eb="6">
      <t>グ</t>
    </rPh>
    <rPh sb="6" eb="7">
      <t>ルイ</t>
    </rPh>
    <phoneticPr fontId="2"/>
  </si>
  <si>
    <t>肥料・飼料類</t>
    <rPh sb="0" eb="2">
      <t>ヒリョウ</t>
    </rPh>
    <rPh sb="3" eb="5">
      <t>シリョウ</t>
    </rPh>
    <rPh sb="5" eb="6">
      <t>ルイ</t>
    </rPh>
    <phoneticPr fontId="2"/>
  </si>
  <si>
    <t>縫製</t>
    <rPh sb="0" eb="1">
      <t>ヌ</t>
    </rPh>
    <rPh sb="1" eb="2">
      <t>セイ</t>
    </rPh>
    <phoneticPr fontId="2"/>
  </si>
  <si>
    <t>時計・貴金属</t>
    <rPh sb="0" eb="2">
      <t>トケイ</t>
    </rPh>
    <rPh sb="3" eb="6">
      <t>キキンゾク</t>
    </rPh>
    <phoneticPr fontId="2"/>
  </si>
  <si>
    <t>工業用ゴム製品</t>
    <rPh sb="0" eb="3">
      <t>コウギョウヨウ</t>
    </rPh>
    <rPh sb="5" eb="7">
      <t>セイヒン</t>
    </rPh>
    <phoneticPr fontId="2"/>
  </si>
  <si>
    <t>該当なし</t>
    <rPh sb="0" eb="2">
      <t>ガイトウ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</si>
  <si>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</si>
  <si>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</si>
  <si>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</si>
  <si>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届出区分</t>
    <rPh sb="0" eb="2">
      <t>トドケデ</t>
    </rPh>
    <rPh sb="2" eb="4">
      <t>クブン</t>
    </rPh>
    <phoneticPr fontId="2"/>
  </si>
  <si>
    <t>本社所在地</t>
    <rPh sb="0" eb="2">
      <t>ホンシャ</t>
    </rPh>
    <rPh sb="2" eb="5">
      <t>ショザイチ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</si>
  <si>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</si>
  <si>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</si>
  <si>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</si>
  <si>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</si>
  <si>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</si>
  <si>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</si>
  <si>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</si>
  <si>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</si>
  <si>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</si>
  <si>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</si>
  <si>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</si>
  <si>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</si>
  <si>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</si>
  <si>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</si>
  <si>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</si>
  <si>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</si>
  <si>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</si>
  <si>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</si>
  <si>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</si>
  <si>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</si>
  <si>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メールアドレス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</si>
  <si>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</si>
  <si>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</si>
  <si>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</si>
  <si>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印章</t>
    <phoneticPr fontId="2"/>
  </si>
  <si>
    <t>○</t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</si>
  <si>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</si>
  <si>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</si>
  <si>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</si>
  <si>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</si>
  <si>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</si>
  <si>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</si>
  <si>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</si>
  <si>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</si>
  <si>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</si>
  <si>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</si>
  <si>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</si>
  <si>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</si>
  <si>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</si>
  <si>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</si>
  <si>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前 株式会社</t>
    <rPh sb="0" eb="1">
      <t>マエ</t>
    </rPh>
    <phoneticPr fontId="2"/>
  </si>
  <si>
    <t>a. 希望される種目について、主な取扱商品・業務内容を必ず入力してください。</t>
    <rPh sb="3" eb="5">
      <t>キボウ</t>
    </rPh>
    <rPh sb="8" eb="10">
      <t>シュモク</t>
    </rPh>
    <rPh sb="15" eb="16">
      <t>オモ</t>
    </rPh>
    <rPh sb="17" eb="19">
      <t>トリアツカイ</t>
    </rPh>
    <rPh sb="19" eb="21">
      <t>ショウヒン</t>
    </rPh>
    <rPh sb="22" eb="24">
      <t>ギョウム</t>
    </rPh>
    <rPh sb="24" eb="26">
      <t>ナイヨウ</t>
    </rPh>
    <rPh sb="27" eb="28">
      <t>カナラ</t>
    </rPh>
    <rPh sb="29" eb="31">
      <t>ニュウリョク</t>
    </rPh>
    <phoneticPr fontId="2"/>
  </si>
  <si>
    <t>未入力の場合、入札参加資格が許可されない場合があります。</t>
    <rPh sb="0" eb="1">
      <t>ミ</t>
    </rPh>
    <rPh sb="1" eb="3">
      <t>ニュウリョク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</si>
  <si>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r>
      <t>b. マニュアル、入力例のシートは</t>
    </r>
    <r>
      <rPr>
        <b/>
        <sz val="11"/>
        <color indexed="10"/>
        <rFont val="ＭＳ ゴシック"/>
        <family val="3"/>
        <charset val="128"/>
      </rPr>
      <t>削除しないで</t>
    </r>
    <r>
      <rPr>
        <b/>
        <sz val="11"/>
        <rFont val="ＭＳ ゴシック"/>
        <family val="3"/>
        <charset val="128"/>
      </rPr>
      <t>ください。（全てのシートを残してください）</t>
    </r>
    <rPh sb="9" eb="11">
      <t>ニュウリョク</t>
    </rPh>
    <rPh sb="11" eb="12">
      <t>レイ</t>
    </rPh>
    <rPh sb="17" eb="19">
      <t>サクジョ</t>
    </rPh>
    <rPh sb="29" eb="30">
      <t>スベ</t>
    </rPh>
    <rPh sb="36" eb="37">
      <t>ノコ</t>
    </rPh>
    <phoneticPr fontId="2"/>
  </si>
  <si>
    <t>c．ファイル名は「物＿＠＠＠」としてください。（「＿」は全角スペース、「＠」は会社名）</t>
    <rPh sb="6" eb="7">
      <t>メイ</t>
    </rPh>
    <rPh sb="9" eb="10">
      <t>ブツ</t>
    </rPh>
    <rPh sb="28" eb="30">
      <t>ゼンカク</t>
    </rPh>
    <rPh sb="39" eb="42">
      <t>カイシャメイ</t>
    </rPh>
    <phoneticPr fontId="2"/>
  </si>
  <si>
    <t>d.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</si>
  <si>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</si>
  <si>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</si>
  <si>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</si>
  <si>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</si>
  <si>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</si>
  <si>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</si>
  <si>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</si>
  <si>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</si>
  <si>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</si>
  <si>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</si>
  <si>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</si>
  <si>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</si>
  <si>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</si>
  <si>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</si>
  <si>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</si>
  <si>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</si>
  <si>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</si>
  <si>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</si>
  <si>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</si>
  <si>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</si>
  <si>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</si>
  <si>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</si>
  <si>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</si>
  <si>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Val</t>
    <phoneticPr fontId="2"/>
  </si>
  <si>
    <t>MST_SUPPLIER_LIST</t>
    <phoneticPr fontId="2"/>
  </si>
  <si>
    <t>MST_SUPPLIER_LIST</t>
    <phoneticPr fontId="2"/>
  </si>
  <si>
    <t>SU_RECEIPT_DATE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</si>
  <si>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</si>
  <si>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</si>
  <si>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</si>
  <si>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</si>
  <si>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</si>
  <si>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</si>
  <si>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</si>
  <si>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</si>
  <si>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</si>
  <si>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15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</si>
  <si>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</si>
  <si>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</si>
  <si>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</si>
  <si>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</si>
  <si>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</si>
  <si>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</si>
  <si>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</si>
  <si>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</si>
  <si>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</si>
  <si>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</si>
  <si>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</si>
  <si>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</si>
  <si>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</si>
  <si>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</si>
  <si>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</si>
  <si>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</si>
  <si>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</si>
  <si>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</si>
  <si>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</si>
  <si>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</si>
  <si>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</si>
  <si>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</si>
  <si>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</si>
  <si>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</si>
  <si>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</si>
  <si>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</si>
  <si>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</si>
  <si>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</si>
  <si>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</si>
  <si>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Val</t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</si>
  <si>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</si>
  <si>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</si>
  <si>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</si>
  <si>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</si>
  <si>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</si>
  <si>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</si>
  <si>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</si>
  <si>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</si>
  <si>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</si>
  <si>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</si>
  <si>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</si>
  <si>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</si>
  <si>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</si>
  <si>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</si>
  <si>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</si>
  <si>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</si>
  <si>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</si>
  <si>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</si>
  <si>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</si>
  <si>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</si>
  <si>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</si>
  <si>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</si>
  <si>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</si>
  <si>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</si>
  <si>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</si>
  <si>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</si>
  <si>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</si>
  <si>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</si>
  <si>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</si>
  <si>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</si>
  <si>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</si>
  <si>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</si>
  <si>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</si>
  <si>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</si>
  <si>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</si>
  <si>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</si>
  <si>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</si>
  <si>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</si>
  <si>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Table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</si>
  <si>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</si>
  <si>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</si>
  <si>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</si>
  <si>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</si>
  <si>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</si>
  <si>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</si>
  <si>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</si>
  <si>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</si>
  <si>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</si>
  <si>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</si>
  <si>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</si>
  <si>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</si>
  <si>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</si>
  <si>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</si>
  <si>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</si>
  <si>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</si>
  <si>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</si>
  <si>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</si>
  <si>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</si>
  <si>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</si>
  <si>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</si>
  <si>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CLASS</t>
    <phoneticPr fontId="2"/>
  </si>
  <si>
    <t>業者カード（物品調達等）</t>
    <rPh sb="0" eb="2">
      <t>ギョウシャ</t>
    </rPh>
    <phoneticPr fontId="2"/>
  </si>
  <si>
    <t>VERSION</t>
    <phoneticPr fontId="2"/>
  </si>
  <si>
    <t>LASDEC</t>
    <phoneticPr fontId="2"/>
  </si>
  <si>
    <t>〒</t>
    <phoneticPr fontId="2"/>
  </si>
  <si>
    <t>メールアドレス</t>
    <phoneticPr fontId="2"/>
  </si>
  <si>
    <t>フリガナ</t>
    <phoneticPr fontId="2"/>
  </si>
  <si>
    <t>〒</t>
    <phoneticPr fontId="2"/>
  </si>
  <si>
    <t>申請種目には○を記入してください↓</t>
    <rPh sb="0" eb="2">
      <t>シンセイ</t>
    </rPh>
    <rPh sb="2" eb="4">
      <t>シュモク</t>
    </rPh>
    <rPh sb="8" eb="10">
      <t>キニュウ</t>
    </rPh>
    <phoneticPr fontId="2"/>
  </si>
  <si>
    <t>各種コンピュータ、周辺機器・用品、ワープロ、ファクシミリ、トナーカートリッジ　等</t>
    <rPh sb="0" eb="2">
      <t>カクシュ</t>
    </rPh>
    <rPh sb="9" eb="11">
      <t>シュウヘン</t>
    </rPh>
    <rPh sb="11" eb="13">
      <t>キキ</t>
    </rPh>
    <rPh sb="14" eb="16">
      <t>ヨウヒン</t>
    </rPh>
    <rPh sb="39" eb="40">
      <t>トウ</t>
    </rPh>
    <phoneticPr fontId="2"/>
  </si>
  <si>
    <t>アスファルト</t>
    <phoneticPr fontId="2"/>
  </si>
  <si>
    <t>仮設資材</t>
    <phoneticPr fontId="2"/>
  </si>
  <si>
    <t>空気環境測定、水質検査、消防設備検査、臨床検査、人間ドック、健康診断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6">
      <t>ニンゲン</t>
    </rPh>
    <rPh sb="30" eb="32">
      <t>ケンコウ</t>
    </rPh>
    <rPh sb="32" eb="34">
      <t>シンダン</t>
    </rPh>
    <rPh sb="35" eb="36">
      <t>トウ</t>
    </rPh>
    <phoneticPr fontId="2"/>
  </si>
  <si>
    <t>クリーニング</t>
    <phoneticPr fontId="2"/>
  </si>
  <si>
    <t>リース</t>
    <phoneticPr fontId="2"/>
  </si>
  <si>
    <r>
      <rPr>
        <b/>
        <sz val="9"/>
        <color indexed="10"/>
        <rFont val="ＭＳ 明朝"/>
        <family val="1"/>
        <charset val="128"/>
      </rPr>
      <t>いずれにも含まれない品目</t>
    </r>
    <r>
      <rPr>
        <sz val="9"/>
        <rFont val="ＭＳ 明朝"/>
        <family val="1"/>
        <charset val="128"/>
      </rPr>
      <t>（生花、花輪、旅行業　等）、業務</t>
    </r>
    <rPh sb="5" eb="6">
      <t>フク</t>
    </rPh>
    <rPh sb="10" eb="12">
      <t>ヒンモク</t>
    </rPh>
    <rPh sb="13" eb="15">
      <t>イケバナ</t>
    </rPh>
    <rPh sb="16" eb="18">
      <t>ハナワ</t>
    </rPh>
    <rPh sb="19" eb="21">
      <t>リョコウ</t>
    </rPh>
    <rPh sb="21" eb="22">
      <t>ギョウ</t>
    </rPh>
    <rPh sb="23" eb="24">
      <t>トウ</t>
    </rPh>
    <rPh sb="26" eb="28">
      <t>ギョウム</t>
    </rPh>
    <phoneticPr fontId="2"/>
  </si>
  <si>
    <t>修繕業務</t>
    <rPh sb="0" eb="2">
      <t>シュウゼン</t>
    </rPh>
    <rPh sb="2" eb="4">
      <t>ギョウム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</si>
  <si>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</si>
  <si>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</si>
  <si>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モルタル、ブロック、れんが、タイル、石積</t>
    <phoneticPr fontId="2"/>
  </si>
  <si>
    <t>屋根板金</t>
    <rPh sb="0" eb="2">
      <t>ヤネ</t>
    </rPh>
    <rPh sb="2" eb="4">
      <t>バンキン</t>
    </rPh>
    <phoneticPr fontId="2"/>
  </si>
  <si>
    <t>屋根、板金、雨樋、外壁</t>
    <rPh sb="0" eb="2">
      <t>ヤネ</t>
    </rPh>
    <rPh sb="3" eb="5">
      <t>バンキン</t>
    </rPh>
    <rPh sb="6" eb="8">
      <t>アマドイ</t>
    </rPh>
    <rPh sb="9" eb="11">
      <t>ガイヘキ</t>
    </rPh>
    <phoneticPr fontId="2"/>
  </si>
  <si>
    <t>電気</t>
    <rPh sb="0" eb="2">
      <t>デンキ</t>
    </rPh>
    <phoneticPr fontId="2"/>
  </si>
  <si>
    <t>電気配線、電気設備、電気製品</t>
    <rPh sb="0" eb="2">
      <t>デンキ</t>
    </rPh>
    <rPh sb="2" eb="4">
      <t>ハイセン</t>
    </rPh>
    <rPh sb="5" eb="7">
      <t>デンキ</t>
    </rPh>
    <rPh sb="7" eb="9">
      <t>セツビ</t>
    </rPh>
    <rPh sb="10" eb="12">
      <t>デンキ</t>
    </rPh>
    <rPh sb="12" eb="14">
      <t>セイヒン</t>
    </rPh>
    <phoneticPr fontId="2"/>
  </si>
  <si>
    <t>管</t>
    <phoneticPr fontId="2"/>
  </si>
  <si>
    <t>ガス設備、上下水道</t>
    <rPh sb="2" eb="4">
      <t>セツビ</t>
    </rPh>
    <rPh sb="5" eb="7">
      <t>ジョウゲ</t>
    </rPh>
    <rPh sb="7" eb="9">
      <t>スイドウ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</si>
  <si>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</si>
  <si>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</si>
  <si>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アスファルト、モルタル、シーリング</t>
    <phoneticPr fontId="2"/>
  </si>
  <si>
    <t>内装</t>
    <rPh sb="0" eb="2">
      <t>ナイソウ</t>
    </rPh>
    <phoneticPr fontId="2"/>
  </si>
  <si>
    <t>壁紙、畳、床、カーペット、クロス、間仕切り</t>
    <rPh sb="0" eb="2">
      <t>カベガミ</t>
    </rPh>
    <rPh sb="3" eb="4">
      <t>タタミ</t>
    </rPh>
    <rPh sb="5" eb="6">
      <t>ユカ</t>
    </rPh>
    <rPh sb="17" eb="20">
      <t>マジキ</t>
    </rPh>
    <phoneticPr fontId="2"/>
  </si>
  <si>
    <t>造園</t>
    <rPh sb="0" eb="2">
      <t>ゾウエン</t>
    </rPh>
    <phoneticPr fontId="2"/>
  </si>
  <si>
    <t>植栽、門、柵、塀、ネット、フェンス、遊具、錠鍵</t>
    <rPh sb="0" eb="2">
      <t>ショクサイ</t>
    </rPh>
    <rPh sb="3" eb="4">
      <t>モン</t>
    </rPh>
    <rPh sb="5" eb="6">
      <t>サク</t>
    </rPh>
    <rPh sb="7" eb="8">
      <t>ヘイ</t>
    </rPh>
    <rPh sb="18" eb="20">
      <t>ユウグ</t>
    </rPh>
    <phoneticPr fontId="2"/>
  </si>
  <si>
    <t>建具</t>
    <rPh sb="0" eb="2">
      <t>タテグ</t>
    </rPh>
    <phoneticPr fontId="2"/>
  </si>
  <si>
    <t>建具、サッシ、シャッター、木製家具、襖、硝子、障子、網戸</t>
    <rPh sb="0" eb="2">
      <t>タテグ</t>
    </rPh>
    <rPh sb="13" eb="15">
      <t>モクセイ</t>
    </rPh>
    <rPh sb="15" eb="17">
      <t>カグ</t>
    </rPh>
    <rPh sb="18" eb="19">
      <t>フスマ</t>
    </rPh>
    <rPh sb="20" eb="22">
      <t>ガラス</t>
    </rPh>
    <rPh sb="23" eb="25">
      <t>ショウジ</t>
    </rPh>
    <rPh sb="26" eb="28">
      <t>アミド</t>
    </rPh>
    <phoneticPr fontId="2"/>
  </si>
  <si>
    <t>参加希望種目</t>
    <rPh sb="0" eb="2">
      <t>サンカ</t>
    </rPh>
    <rPh sb="2" eb="4">
      <t>キボウ</t>
    </rPh>
    <rPh sb="4" eb="6">
      <t>シュモク</t>
    </rPh>
    <phoneticPr fontId="2"/>
  </si>
  <si>
    <t>営業種目表から取引を希望する物品に該当するものを選び、「大分類」および「中分類」欄に該当番号を記入すること。</t>
    <phoneticPr fontId="2"/>
  </si>
  <si>
    <t>希望する大分類が３種目（品目）を超える申請はできません。</t>
    <rPh sb="0" eb="2">
      <t>キボウ</t>
    </rPh>
    <rPh sb="16" eb="17">
      <t>コ</t>
    </rPh>
    <rPh sb="19" eb="21">
      <t>シンセイ</t>
    </rPh>
    <phoneticPr fontId="2"/>
  </si>
  <si>
    <t>上記のとおり業者カードの登録申請をします。</t>
    <phoneticPr fontId="2"/>
  </si>
  <si>
    <t>実　印</t>
    <rPh sb="0" eb="1">
      <t>ジツ</t>
    </rPh>
    <rPh sb="2" eb="3">
      <t>イン</t>
    </rPh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</si>
  <si>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</si>
  <si>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</si>
  <si>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</si>
  <si>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</si>
  <si>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</si>
  <si>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</si>
  <si>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</si>
  <si>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</si>
  <si>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前付与</t>
    <rPh sb="0" eb="3">
      <t>マエフヨ</t>
    </rPh>
    <phoneticPr fontId="2"/>
  </si>
  <si>
    <t>後付与</t>
    <rPh sb="0" eb="1">
      <t>ウシ</t>
    </rPh>
    <rPh sb="1" eb="3">
      <t>フヨ</t>
    </rPh>
    <phoneticPr fontId="2"/>
  </si>
  <si>
    <t>（株）</t>
  </si>
  <si>
    <t>（有）</t>
  </si>
  <si>
    <t>(合資)</t>
  </si>
  <si>
    <t>(合名)</t>
  </si>
  <si>
    <t>越前町（令和99・99年度）</t>
    <rPh sb="0" eb="3">
      <t>エチゼンチョウ</t>
    </rPh>
    <rPh sb="4" eb="5">
      <t>レイ</t>
    </rPh>
    <rPh sb="5" eb="6">
      <t>ワ</t>
    </rPh>
    <rPh sb="11" eb="13">
      <t>ネンド</t>
    </rPh>
    <phoneticPr fontId="2"/>
  </si>
  <si>
    <t>令和99年99月99日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</si>
  <si>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業者カード（物品調達等）</t>
    <phoneticPr fontId="2"/>
  </si>
  <si>
    <t>町内業者（本社）</t>
  </si>
  <si>
    <t>フリガナ</t>
    <phoneticPr fontId="2"/>
  </si>
  <si>
    <t>フクイコウムテン</t>
    <phoneticPr fontId="2"/>
  </si>
  <si>
    <t>福井工務店</t>
    <rPh sb="0" eb="2">
      <t>フクイ</t>
    </rPh>
    <rPh sb="2" eb="5">
      <t>コウムテン</t>
    </rPh>
    <phoneticPr fontId="2"/>
  </si>
  <si>
    <t>〒</t>
    <phoneticPr fontId="2"/>
  </si>
  <si>
    <t>999-9999</t>
    <phoneticPr fontId="2"/>
  </si>
  <si>
    <t>福井県○△市□◇1-1</t>
    <rPh sb="0" eb="3">
      <t>フクイケン</t>
    </rPh>
    <rPh sb="5" eb="6">
      <t>シ</t>
    </rPh>
    <phoneticPr fontId="2"/>
  </si>
  <si>
    <t>フクイ　ハナコ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</si>
  <si>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</si>
  <si>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福井　花子</t>
    <rPh sb="0" eb="2">
      <t>フクイ</t>
    </rPh>
    <rPh sb="3" eb="5">
      <t>ハナコ</t>
    </rPh>
    <phoneticPr fontId="2"/>
  </si>
  <si>
    <t>0776-99-0001</t>
    <phoneticPr fontId="2"/>
  </si>
  <si>
    <t>0776-99-0002</t>
    <phoneticPr fontId="2"/>
  </si>
  <si>
    <t>メールアドレス</t>
    <phoneticPr fontId="2"/>
  </si>
  <si>
    <t>f-hanako@xxxxxx.co.jp</t>
    <phoneticPr fontId="2"/>
  </si>
  <si>
    <t>フクイ　ジュンコ</t>
    <phoneticPr fontId="2"/>
  </si>
  <si>
    <t>福井　順子</t>
    <rPh sb="0" eb="2">
      <t>フクイ</t>
    </rPh>
    <rPh sb="3" eb="5">
      <t>ジュンコ</t>
    </rPh>
    <phoneticPr fontId="2"/>
  </si>
  <si>
    <t>f-jyunko@xxxxxx.co.jp</t>
    <phoneticPr fontId="2"/>
  </si>
  <si>
    <t>申請種目に○を記入してください↓</t>
    <rPh sb="0" eb="2">
      <t>シンセイ</t>
    </rPh>
    <rPh sb="2" eb="4">
      <t>シュモク</t>
    </rPh>
    <rPh sb="7" eb="9">
      <t>キニュウ</t>
    </rPh>
    <phoneticPr fontId="2"/>
  </si>
  <si>
    <t>印章</t>
    <phoneticPr fontId="2"/>
  </si>
  <si>
    <t>アスファルト</t>
    <phoneticPr fontId="2"/>
  </si>
  <si>
    <t>仮設資材</t>
    <phoneticPr fontId="2"/>
  </si>
  <si>
    <t>クリーニング</t>
    <phoneticPr fontId="2"/>
  </si>
  <si>
    <t>リース</t>
    <phoneticPr fontId="2"/>
  </si>
  <si>
    <t>○</t>
    <phoneticPr fontId="2"/>
  </si>
  <si>
    <t>モルタル、ブロック、れんが、タイル、石積</t>
    <phoneticPr fontId="2"/>
  </si>
  <si>
    <t>管</t>
    <phoneticPr fontId="2"/>
  </si>
  <si>
    <t>アスファルト、モルタル、シーリング</t>
    <phoneticPr fontId="2"/>
  </si>
  <si>
    <t>植栽、門、柵、塀、ネット、フェンス、遊具、錠鍵</t>
    <phoneticPr fontId="2"/>
  </si>
  <si>
    <t>営業種目表から取引を希望する物品に該当するものを選び、「大分類」および「中分類」欄に該当番号を記入すること。</t>
    <phoneticPr fontId="2"/>
  </si>
  <si>
    <t>上記のとおり業者カードの登録申請をします。</t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</si>
  <si>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</si>
  <si>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</si>
  <si>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</si>
  <si>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</si>
  <si>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</si>
  <si>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</si>
  <si>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</si>
  <si>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</si>
  <si>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越前町（令和５・６年度）</t>
    <rPh sb="0" eb="3">
      <t>エチゼンチョウ</t>
    </rPh>
    <rPh sb="4" eb="5">
      <t>レイ</t>
    </rPh>
    <rPh sb="5" eb="6">
      <t>ワ</t>
    </rPh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</si>
</sst>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&quot;人&quot;"/>
    <numFmt numFmtId="177" formatCode="#,##0\ &quot;年&quot;"/>
    <numFmt numFmtId="178" formatCode="[$-411]ggge&quot;年&quot;m&quot;月&quot;d&quot;日&quot;;@"/>
    <numFmt numFmtId="179" formatCode="#,##0\ &quot;千円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horizontal="centerContinuous" vertical="center"/>
    </xf>
    <xf numFmtId="0" fontId="3" fillId="0" borderId="15" xfId="0" applyNumberFormat="1" applyFont="1" applyBorder="1" applyAlignment="1" applyProtection="1">
      <alignment horizontal="centerContinuous"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horizontal="centerContinuous" vertical="center"/>
    </xf>
    <xf numFmtId="0" fontId="3" fillId="0" borderId="12" xfId="0" applyNumberFormat="1" applyFont="1" applyBorder="1" applyAlignment="1" applyProtection="1">
      <alignment horizontal="centerContinuous" vertical="center"/>
    </xf>
    <xf numFmtId="0" fontId="3" fillId="0" borderId="13" xfId="0" applyNumberFormat="1" applyFont="1" applyBorder="1" applyAlignment="1" applyProtection="1">
      <alignment horizontal="centerContinuous" vertical="center"/>
    </xf>
    <xf numFmtId="0" fontId="3" fillId="0" borderId="17" xfId="0" applyNumberFormat="1" applyFont="1" applyBorder="1" applyAlignment="1" applyProtection="1">
      <alignment horizontal="centerContinuous" vertical="center" wrapText="1"/>
    </xf>
    <xf numFmtId="0" fontId="3" fillId="0" borderId="12" xfId="0" applyNumberFormat="1" applyFont="1" applyBorder="1" applyAlignment="1" applyProtection="1">
      <alignment horizontal="centerContinuous" vertical="center" wrapText="1"/>
    </xf>
    <xf numFmtId="0" fontId="3" fillId="0" borderId="13" xfId="0" applyNumberFormat="1" applyFont="1" applyBorder="1" applyAlignment="1" applyProtection="1">
      <alignment horizontal="centerContinuous" vertical="center" wrapText="1"/>
    </xf>
    <xf numFmtId="0" fontId="3" fillId="0" borderId="18" xfId="0" applyNumberFormat="1" applyFont="1" applyBorder="1" applyAlignment="1" applyProtection="1">
      <alignment horizontal="centerContinuous" vertical="center"/>
    </xf>
    <xf numFmtId="0" fontId="3" fillId="0" borderId="19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centerContinuous" vertical="center"/>
    </xf>
    <xf numFmtId="0" fontId="3" fillId="0" borderId="20" xfId="0" applyNumberFormat="1" applyFont="1" applyBorder="1" applyAlignment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0" fontId="3" fillId="0" borderId="2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19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Fill="1">
      <alignment vertical="center"/>
    </xf>
    <xf numFmtId="0" fontId="0" fillId="24" borderId="24" xfId="0" applyFill="1" applyBorder="1">
      <alignment vertical="center"/>
    </xf>
    <xf numFmtId="0" fontId="11" fillId="0" borderId="0" xfId="0" applyFont="1">
      <alignment vertical="center"/>
    </xf>
    <xf numFmtId="0" fontId="0" fillId="25" borderId="24" xfId="0" applyFill="1" applyBorder="1">
      <alignment vertical="center"/>
    </xf>
    <xf numFmtId="49" fontId="3" fillId="0" borderId="25" xfId="0" applyNumberFormat="1" applyFont="1" applyFill="1" applyBorder="1" applyAlignment="1" applyProtection="1">
      <alignment vertical="center"/>
    </xf>
    <xf numFmtId="49" fontId="3" fillId="0" borderId="21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12" fillId="0" borderId="0" xfId="0" applyFont="1">
      <alignment vertical="center"/>
    </xf>
    <xf numFmtId="0" fontId="30" fillId="0" borderId="0" xfId="0" applyFont="1">
      <alignment vertical="center"/>
    </xf>
    <xf numFmtId="0" fontId="3" fillId="26" borderId="0" xfId="0" applyNumberFormat="1" applyFont="1" applyFill="1" applyBorder="1" applyAlignment="1" applyProtection="1">
      <alignment vertical="center"/>
    </xf>
    <xf numFmtId="0" fontId="32" fillId="28" borderId="0" xfId="0" applyFont="1" applyFill="1" applyAlignment="1">
      <alignment horizontal="left" vertical="center"/>
    </xf>
    <xf numFmtId="0" fontId="32" fillId="28" borderId="0" xfId="0" applyFont="1" applyFill="1">
      <alignment vertical="center"/>
    </xf>
    <xf numFmtId="0" fontId="32" fillId="28" borderId="0" xfId="0" applyNumberFormat="1" applyFont="1" applyFill="1">
      <alignment vertical="center"/>
    </xf>
    <xf numFmtId="0" fontId="6" fillId="0" borderId="0" xfId="0" applyFont="1">
      <alignment vertical="center"/>
    </xf>
    <xf numFmtId="0" fontId="6" fillId="28" borderId="0" xfId="0" applyNumberFormat="1" applyFont="1" applyFill="1" applyBorder="1" applyAlignment="1" applyProtection="1">
      <alignment horizontal="left" vertical="center"/>
    </xf>
    <xf numFmtId="0" fontId="6" fillId="28" borderId="0" xfId="0" applyFont="1" applyFill="1" applyAlignment="1">
      <alignment horizontal="left" vertical="center"/>
    </xf>
    <xf numFmtId="0" fontId="6" fillId="29" borderId="0" xfId="0" applyFont="1" applyFill="1">
      <alignment vertical="center"/>
    </xf>
    <xf numFmtId="0" fontId="6" fillId="29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>
      <alignment vertical="center"/>
    </xf>
    <xf numFmtId="0" fontId="6" fillId="28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28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29" borderId="0" xfId="0" applyNumberFormat="1" applyFont="1" applyFill="1">
      <alignment vertical="center"/>
    </xf>
    <xf numFmtId="0" fontId="6" fillId="28" borderId="0" xfId="0" applyNumberFormat="1" applyFont="1" applyFill="1" applyAlignment="1">
      <alignment horizontal="left" vertical="center"/>
    </xf>
    <xf numFmtId="0" fontId="6" fillId="29" borderId="0" xfId="0" applyFont="1" applyFill="1" applyAlignment="1">
      <alignment horizontal="left" vertical="center"/>
    </xf>
    <xf numFmtId="49" fontId="6" fillId="28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3" fillId="29" borderId="0" xfId="0" applyFont="1" applyFill="1" applyAlignment="1">
      <alignment horizontal="left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2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34" fillId="0" borderId="0" xfId="0" applyNumberFormat="1" applyFont="1" applyBorder="1" applyAlignment="1" applyProtection="1">
      <alignment horizontal="right" vertical="center"/>
    </xf>
    <xf numFmtId="0" fontId="3" fillId="24" borderId="32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2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34" xfId="0" applyNumberFormat="1" applyFont="1" applyFill="1" applyBorder="1" applyAlignment="1" applyProtection="1">
      <alignment horizontal="center" vertical="center"/>
      <protection locked="0"/>
    </xf>
    <xf numFmtId="0" fontId="3" fillId="32" borderId="0" xfId="0" applyNumberFormat="1" applyFont="1" applyFill="1" applyAlignment="1" applyProtection="1">
      <alignment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2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/>
    </xf>
    <xf numFmtId="0" fontId="3" fillId="24" borderId="32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 shrinkToFit="1"/>
    </xf>
    <xf numFmtId="0" fontId="3" fillId="24" borderId="33" xfId="0" applyNumberFormat="1" applyFont="1" applyFill="1" applyBorder="1" applyAlignment="1" applyProtection="1">
      <alignment horizontal="center" vertical="center" wrapText="1"/>
    </xf>
    <xf numFmtId="0" fontId="3" fillId="24" borderId="34" xfId="0" applyNumberFormat="1" applyFont="1" applyFill="1" applyBorder="1" applyAlignment="1" applyProtection="1">
      <alignment horizontal="center" vertical="center"/>
    </xf>
    <xf numFmtId="0" fontId="3" fillId="24" borderId="32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textRotation="255"/>
    </xf>
    <xf numFmtId="178" fontId="3" fillId="25" borderId="0" xfId="0" applyNumberFormat="1" applyFont="1" applyFill="1" applyBorder="1" applyAlignment="1" applyProtection="1">
      <alignment horizontal="right" vertical="center"/>
      <protection locked="0"/>
    </xf>
    <xf numFmtId="0" fontId="3" fillId="27" borderId="17" xfId="0" applyNumberFormat="1" applyFont="1" applyFill="1" applyBorder="1" applyAlignment="1" applyProtection="1">
      <alignment horizontal="distributed" vertical="center"/>
    </xf>
    <xf numFmtId="0" fontId="3" fillId="27" borderId="12" xfId="0" applyNumberFormat="1" applyFont="1" applyFill="1" applyBorder="1" applyAlignment="1" applyProtection="1">
      <alignment horizontal="distributed" vertical="center"/>
    </xf>
    <xf numFmtId="0" fontId="3" fillId="27" borderId="13" xfId="0" applyNumberFormat="1" applyFont="1" applyFill="1" applyBorder="1" applyAlignment="1" applyProtection="1">
      <alignment horizontal="distributed" vertical="center"/>
    </xf>
    <xf numFmtId="0" fontId="3" fillId="30" borderId="17" xfId="0" applyNumberFormat="1" applyFont="1" applyFill="1" applyBorder="1" applyAlignment="1" applyProtection="1">
      <alignment vertical="center"/>
      <protection locked="0"/>
    </xf>
    <xf numFmtId="0" fontId="3" fillId="30" borderId="12" xfId="0" applyNumberFormat="1" applyFont="1" applyFill="1" applyBorder="1" applyAlignment="1" applyProtection="1">
      <alignment vertical="center"/>
      <protection locked="0"/>
    </xf>
    <xf numFmtId="0" fontId="3" fillId="30" borderId="13" xfId="0" applyNumberFormat="1" applyFont="1" applyFill="1" applyBorder="1" applyAlignment="1" applyProtection="1">
      <alignment vertical="center"/>
      <protection locked="0"/>
    </xf>
    <xf numFmtId="0" fontId="7" fillId="27" borderId="11" xfId="0" applyNumberFormat="1" applyFont="1" applyFill="1" applyBorder="1" applyAlignment="1" applyProtection="1">
      <alignment horizontal="distributed" vertical="center"/>
    </xf>
    <xf numFmtId="0" fontId="7" fillId="27" borderId="10" xfId="0" applyNumberFormat="1" applyFont="1" applyFill="1" applyBorder="1" applyAlignment="1" applyProtection="1">
      <alignment horizontal="distributed" vertical="center"/>
    </xf>
    <xf numFmtId="0" fontId="7" fillId="27" borderId="15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horizontal="left" vertical="center"/>
      <protection locked="0"/>
    </xf>
    <xf numFmtId="49" fontId="3" fillId="25" borderId="31" xfId="0" applyNumberFormat="1" applyFont="1" applyFill="1" applyBorder="1" applyAlignment="1" applyProtection="1">
      <alignment horizontal="left" vertical="center"/>
      <protection locked="0"/>
    </xf>
    <xf numFmtId="0" fontId="7" fillId="27" borderId="18" xfId="0" applyNumberFormat="1" applyFont="1" applyFill="1" applyBorder="1" applyAlignment="1" applyProtection="1">
      <alignment horizontal="distributed" vertical="center"/>
    </xf>
    <xf numFmtId="0" fontId="7" fillId="27" borderId="0" xfId="0" applyNumberFormat="1" applyFont="1" applyFill="1" applyBorder="1" applyAlignment="1" applyProtection="1">
      <alignment horizontal="distributed" vertical="center"/>
    </xf>
    <xf numFmtId="0" fontId="7" fillId="27" borderId="19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vertical="center"/>
      <protection locked="0"/>
    </xf>
    <xf numFmtId="49" fontId="3" fillId="25" borderId="31" xfId="0" applyNumberFormat="1" applyFont="1" applyFill="1" applyBorder="1" applyAlignment="1" applyProtection="1">
      <alignment vertical="center"/>
      <protection locked="0"/>
    </xf>
    <xf numFmtId="0" fontId="3" fillId="27" borderId="18" xfId="0" applyNumberFormat="1" applyFont="1" applyFill="1" applyBorder="1" applyAlignment="1" applyProtection="1">
      <alignment horizontal="distributed" vertical="center"/>
    </xf>
    <xf numFmtId="0" fontId="3" fillId="27" borderId="0" xfId="0" applyNumberFormat="1" applyFont="1" applyFill="1" applyBorder="1" applyAlignment="1" applyProtection="1">
      <alignment horizontal="distributed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vertical="center"/>
      <protection locked="0"/>
    </xf>
    <xf numFmtId="49" fontId="3" fillId="25" borderId="30" xfId="0" applyNumberFormat="1" applyFont="1" applyFill="1" applyBorder="1" applyAlignment="1" applyProtection="1">
      <alignment vertical="center"/>
      <protection locked="0"/>
    </xf>
    <xf numFmtId="49" fontId="3" fillId="25" borderId="29" xfId="0" applyNumberFormat="1" applyFont="1" applyFill="1" applyBorder="1" applyAlignment="1" applyProtection="1">
      <alignment vertical="center"/>
      <protection locked="0"/>
    </xf>
    <xf numFmtId="0" fontId="3" fillId="27" borderId="19" xfId="0" applyNumberFormat="1" applyFont="1" applyFill="1" applyBorder="1" applyAlignment="1" applyProtection="1">
      <alignment horizontal="distributed" vertical="center"/>
    </xf>
    <xf numFmtId="49" fontId="3" fillId="0" borderId="28" xfId="0" applyNumberFormat="1" applyFont="1" applyFill="1" applyBorder="1" applyAlignment="1" applyProtection="1">
      <alignment horizontal="center" vertical="center" wrapText="1" shrinkToFit="1"/>
    </xf>
    <xf numFmtId="49" fontId="3" fillId="0" borderId="30" xfId="0" applyNumberFormat="1" applyFont="1" applyFill="1" applyBorder="1" applyAlignment="1" applyProtection="1">
      <alignment horizontal="center" vertical="center" wrapText="1" shrinkToFit="1"/>
    </xf>
    <xf numFmtId="49" fontId="3" fillId="0" borderId="29" xfId="0" applyNumberFormat="1" applyFont="1" applyFill="1" applyBorder="1" applyAlignment="1" applyProtection="1">
      <alignment horizontal="center" vertical="center" wrapText="1" shrinkToFit="1"/>
    </xf>
    <xf numFmtId="49" fontId="3" fillId="30" borderId="28" xfId="0" applyNumberFormat="1" applyFont="1" applyFill="1" applyBorder="1" applyAlignment="1" applyProtection="1">
      <alignment horizontal="center" vertical="center"/>
      <protection locked="0"/>
    </xf>
    <xf numFmtId="49" fontId="3" fillId="30" borderId="30" xfId="0" applyNumberFormat="1" applyFont="1" applyFill="1" applyBorder="1" applyAlignment="1" applyProtection="1">
      <alignment horizontal="center" vertical="center"/>
      <protection locked="0"/>
    </xf>
    <xf numFmtId="49" fontId="3" fillId="3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25" borderId="28" xfId="0" applyNumberFormat="1" applyFont="1" applyFill="1" applyBorder="1" applyAlignment="1" applyProtection="1">
      <alignment horizontal="left" vertical="center"/>
      <protection locked="0"/>
    </xf>
    <xf numFmtId="49" fontId="3" fillId="25" borderId="30" xfId="0" applyNumberFormat="1" applyFont="1" applyFill="1" applyBorder="1" applyAlignment="1" applyProtection="1">
      <alignment horizontal="left" vertical="center"/>
      <protection locked="0"/>
    </xf>
    <xf numFmtId="49" fontId="3" fillId="25" borderId="29" xfId="0" applyNumberFormat="1" applyFont="1" applyFill="1" applyBorder="1" applyAlignment="1" applyProtection="1">
      <alignment horizontal="left" vertical="center"/>
      <protection locked="0"/>
    </xf>
    <xf numFmtId="0" fontId="3" fillId="27" borderId="11" xfId="0" applyNumberFormat="1" applyFont="1" applyFill="1" applyBorder="1" applyAlignment="1" applyProtection="1">
      <alignment horizontal="distributed" vertical="center"/>
    </xf>
    <xf numFmtId="0" fontId="3" fillId="27" borderId="10" xfId="0" applyNumberFormat="1" applyFont="1" applyFill="1" applyBorder="1" applyAlignment="1" applyProtection="1">
      <alignment horizontal="distributed" vertical="center"/>
    </xf>
    <xf numFmtId="0" fontId="3" fillId="27" borderId="15" xfId="0" applyNumberFormat="1" applyFont="1" applyFill="1" applyBorder="1" applyAlignment="1" applyProtection="1">
      <alignment horizontal="distributed" vertical="center"/>
    </xf>
    <xf numFmtId="0" fontId="3" fillId="27" borderId="26" xfId="0" applyNumberFormat="1" applyFont="1" applyFill="1" applyBorder="1" applyAlignment="1" applyProtection="1">
      <alignment horizontal="distributed" vertical="center"/>
    </xf>
    <xf numFmtId="0" fontId="3" fillId="27" borderId="22" xfId="0" applyNumberFormat="1" applyFont="1" applyFill="1" applyBorder="1" applyAlignment="1" applyProtection="1">
      <alignment horizontal="distributed" vertical="center"/>
    </xf>
    <xf numFmtId="0" fontId="3" fillId="27" borderId="23" xfId="0" applyNumberFormat="1" applyFont="1" applyFill="1" applyBorder="1" applyAlignment="1" applyProtection="1">
      <alignment horizontal="distributed" vertical="center"/>
    </xf>
    <xf numFmtId="49" fontId="3" fillId="25" borderId="10" xfId="0" applyNumberFormat="1" applyFont="1" applyFill="1" applyBorder="1" applyAlignment="1" applyProtection="1">
      <alignment vertical="center"/>
      <protection locked="0"/>
    </xf>
    <xf numFmtId="49" fontId="3" fillId="25" borderId="26" xfId="0" applyNumberFormat="1" applyFont="1" applyFill="1" applyBorder="1" applyAlignment="1" applyProtection="1">
      <alignment vertical="center"/>
      <protection locked="0"/>
    </xf>
    <xf numFmtId="49" fontId="3" fillId="25" borderId="22" xfId="0" applyNumberFormat="1" applyFont="1" applyFill="1" applyBorder="1" applyAlignment="1" applyProtection="1">
      <alignment vertical="center"/>
      <protection locked="0"/>
    </xf>
    <xf numFmtId="49" fontId="3" fillId="25" borderId="23" xfId="0" applyNumberFormat="1" applyFont="1" applyFill="1" applyBorder="1" applyAlignment="1" applyProtection="1">
      <alignment vertical="center"/>
      <protection locked="0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1" xfId="0" applyNumberFormat="1" applyFont="1" applyFill="1" applyBorder="1" applyAlignment="1" applyProtection="1">
      <alignment vertical="center"/>
    </xf>
    <xf numFmtId="0" fontId="3" fillId="0" borderId="31" xfId="0" applyNumberFormat="1" applyFont="1" applyFill="1" applyBorder="1" applyAlignment="1" applyProtection="1">
      <alignment vertical="center"/>
    </xf>
    <xf numFmtId="49" fontId="3" fillId="25" borderId="25" xfId="0" applyNumberFormat="1" applyFont="1" applyFill="1" applyBorder="1" applyAlignment="1" applyProtection="1">
      <alignment vertical="center"/>
      <protection locked="0"/>
    </xf>
    <xf numFmtId="0" fontId="3" fillId="0" borderId="28" xfId="0" applyNumberFormat="1" applyFont="1" applyFill="1" applyBorder="1" applyAlignment="1" applyProtection="1">
      <alignment vertical="center"/>
    </xf>
    <xf numFmtId="0" fontId="3" fillId="0" borderId="30" xfId="0" applyNumberFormat="1" applyFont="1" applyFill="1" applyBorder="1" applyAlignment="1" applyProtection="1">
      <alignment vertical="center"/>
    </xf>
    <xf numFmtId="0" fontId="3" fillId="0" borderId="29" xfId="0" applyNumberFormat="1" applyFont="1" applyFill="1" applyBorder="1" applyAlignment="1" applyProtection="1">
      <alignment vertical="center"/>
    </xf>
    <xf numFmtId="49" fontId="3" fillId="25" borderId="17" xfId="0" applyNumberFormat="1" applyFont="1" applyFill="1" applyBorder="1" applyAlignment="1" applyProtection="1">
      <alignment vertical="center"/>
      <protection locked="0"/>
    </xf>
    <xf numFmtId="49" fontId="3" fillId="25" borderId="12" xfId="0" applyNumberFormat="1" applyFont="1" applyFill="1" applyBorder="1" applyAlignment="1" applyProtection="1">
      <alignment vertical="center"/>
      <protection locked="0"/>
    </xf>
    <xf numFmtId="49" fontId="3" fillId="25" borderId="13" xfId="0" applyNumberFormat="1" applyFont="1" applyFill="1" applyBorder="1" applyAlignment="1" applyProtection="1">
      <alignment vertical="center"/>
      <protection locked="0"/>
    </xf>
    <xf numFmtId="0" fontId="35" fillId="31" borderId="17" xfId="43" applyFill="1" applyBorder="1" applyProtection="1">
      <alignment vertical="center"/>
      <protection locked="0"/>
    </xf>
    <xf numFmtId="0" fontId="0" fillId="31" borderId="12" xfId="0" applyFill="1" applyBorder="1" applyProtection="1">
      <alignment vertical="center"/>
      <protection locked="0"/>
    </xf>
    <xf numFmtId="0" fontId="0" fillId="31" borderId="13" xfId="0" applyFill="1" applyBorder="1" applyProtection="1">
      <alignment vertical="center"/>
      <protection locked="0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27" borderId="17" xfId="0" applyNumberFormat="1" applyFont="1" applyFill="1" applyBorder="1" applyAlignment="1" applyProtection="1">
      <alignment horizontal="center" vertical="center" shrinkToFit="1"/>
    </xf>
    <xf numFmtId="0" fontId="3" fillId="27" borderId="12" xfId="0" applyNumberFormat="1" applyFont="1" applyFill="1" applyBorder="1" applyAlignment="1" applyProtection="1">
      <alignment horizontal="center" vertical="center" shrinkToFit="1"/>
    </xf>
    <xf numFmtId="0" fontId="3" fillId="27" borderId="13" xfId="0" applyNumberFormat="1" applyFont="1" applyFill="1" applyBorder="1" applyAlignment="1" applyProtection="1">
      <alignment horizontal="center" vertical="center" shrinkToFit="1"/>
    </xf>
    <xf numFmtId="179" fontId="3" fillId="25" borderId="17" xfId="0" applyNumberFormat="1" applyFont="1" applyFill="1" applyBorder="1" applyAlignment="1" applyProtection="1">
      <alignment horizontal="center" vertical="center"/>
      <protection locked="0"/>
    </xf>
    <xf numFmtId="179" fontId="3" fillId="25" borderId="12" xfId="0" applyNumberFormat="1" applyFont="1" applyFill="1" applyBorder="1" applyAlignment="1" applyProtection="1">
      <alignment horizontal="center" vertical="center"/>
      <protection locked="0"/>
    </xf>
    <xf numFmtId="179" fontId="3" fillId="25" borderId="13" xfId="0" applyNumberFormat="1" applyFont="1" applyFill="1" applyBorder="1" applyAlignment="1" applyProtection="1">
      <alignment horizontal="center" vertical="center"/>
      <protection locked="0"/>
    </xf>
    <xf numFmtId="179" fontId="3" fillId="25" borderId="11" xfId="0" applyNumberFormat="1" applyFont="1" applyFill="1" applyBorder="1" applyAlignment="1" applyProtection="1">
      <alignment horizontal="center" vertical="center"/>
      <protection locked="0"/>
    </xf>
    <xf numFmtId="179" fontId="3" fillId="25" borderId="10" xfId="0" applyNumberFormat="1" applyFont="1" applyFill="1" applyBorder="1" applyAlignment="1" applyProtection="1">
      <alignment horizontal="center" vertical="center"/>
      <protection locked="0"/>
    </xf>
    <xf numFmtId="179" fontId="3" fillId="25" borderId="15" xfId="0" applyNumberFormat="1" applyFont="1" applyFill="1" applyBorder="1" applyAlignment="1" applyProtection="1">
      <alignment horizontal="center" vertical="center"/>
      <protection locked="0"/>
    </xf>
    <xf numFmtId="178" fontId="3" fillId="25" borderId="17" xfId="0" applyNumberFormat="1" applyFont="1" applyFill="1" applyBorder="1" applyAlignment="1" applyProtection="1">
      <alignment horizontal="center" vertical="center"/>
      <protection locked="0"/>
    </xf>
    <xf numFmtId="178" fontId="3" fillId="25" borderId="12" xfId="0" applyNumberFormat="1" applyFont="1" applyFill="1" applyBorder="1" applyAlignment="1" applyProtection="1">
      <alignment horizontal="center" vertical="center"/>
      <protection locked="0"/>
    </xf>
    <xf numFmtId="178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27" borderId="17" xfId="0" applyNumberFormat="1" applyFont="1" applyFill="1" applyBorder="1" applyAlignment="1" applyProtection="1">
      <alignment horizontal="center" vertical="center"/>
    </xf>
    <xf numFmtId="0" fontId="3" fillId="27" borderId="12" xfId="0" applyNumberFormat="1" applyFont="1" applyFill="1" applyBorder="1" applyAlignment="1" applyProtection="1">
      <alignment horizontal="center" vertical="center"/>
    </xf>
    <xf numFmtId="0" fontId="3" fillId="27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  <protection locked="0"/>
    </xf>
    <xf numFmtId="177" fontId="3" fillId="25" borderId="12" xfId="0" applyNumberFormat="1" applyFont="1" applyFill="1" applyBorder="1" applyAlignment="1" applyProtection="1">
      <alignment horizontal="center" vertical="center"/>
      <protection locked="0"/>
    </xf>
    <xf numFmtId="177" fontId="3" fillId="25" borderId="13" xfId="0" applyNumberFormat="1" applyFont="1" applyFill="1" applyBorder="1" applyAlignment="1" applyProtection="1">
      <alignment horizontal="center" vertical="center"/>
      <protection locked="0"/>
    </xf>
    <xf numFmtId="176" fontId="3" fillId="25" borderId="17" xfId="0" applyNumberFormat="1" applyFont="1" applyFill="1" applyBorder="1" applyAlignment="1" applyProtection="1">
      <alignment horizontal="center" vertical="center"/>
      <protection locked="0"/>
    </xf>
    <xf numFmtId="176" fontId="3" fillId="25" borderId="12" xfId="0" applyNumberFormat="1" applyFont="1" applyFill="1" applyBorder="1" applyAlignment="1" applyProtection="1">
      <alignment horizontal="center" vertical="center"/>
      <protection locked="0"/>
    </xf>
    <xf numFmtId="176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0" fillId="31" borderId="17" xfId="0" applyFill="1" applyBorder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horizontal="distributed" vertical="center"/>
    </xf>
    <xf numFmtId="0" fontId="3" fillId="0" borderId="13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horizontal="left" vertical="center" wrapText="1"/>
    </xf>
    <xf numFmtId="0" fontId="3" fillId="0" borderId="12" xfId="0" applyNumberFormat="1" applyFont="1" applyBorder="1" applyAlignment="1" applyProtection="1">
      <alignment horizontal="left" vertical="center" wrapText="1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 textRotation="255"/>
    </xf>
    <xf numFmtId="0" fontId="3" fillId="0" borderId="19" xfId="0" applyNumberFormat="1" applyFont="1" applyBorder="1" applyAlignment="1" applyProtection="1">
      <alignment horizontal="center" vertical="center" textRotation="255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horizontal="distributed" vertical="center"/>
    </xf>
    <xf numFmtId="0" fontId="3" fillId="0" borderId="15" xfId="0" applyNumberFormat="1" applyFont="1" applyBorder="1" applyAlignment="1" applyProtection="1">
      <alignment horizontal="distributed" vertical="center"/>
    </xf>
    <xf numFmtId="0" fontId="3" fillId="0" borderId="26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distributed" vertical="center"/>
    </xf>
    <xf numFmtId="0" fontId="3" fillId="0" borderId="23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vertical="center" wrapText="1"/>
    </xf>
    <xf numFmtId="0" fontId="3" fillId="0" borderId="26" xfId="0" applyNumberFormat="1" applyFont="1" applyBorder="1" applyAlignment="1" applyProtection="1">
      <alignment vertical="center" wrapText="1"/>
    </xf>
    <xf numFmtId="0" fontId="3" fillId="0" borderId="22" xfId="0" applyNumberFormat="1" applyFont="1" applyBorder="1" applyAlignment="1" applyProtection="1">
      <alignment vertical="center" wrapText="1"/>
    </xf>
    <xf numFmtId="0" fontId="3" fillId="0" borderId="10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center" vertical="center" textRotation="255"/>
    </xf>
    <xf numFmtId="0" fontId="3" fillId="0" borderId="16" xfId="0" applyNumberFormat="1" applyFont="1" applyBorder="1" applyAlignment="1" applyProtection="1">
      <alignment horizontal="center" vertical="center" textRotation="255"/>
    </xf>
    <xf numFmtId="0" fontId="3" fillId="0" borderId="10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 wrapText="1" shrinkToFit="1"/>
    </xf>
    <xf numFmtId="0" fontId="3" fillId="0" borderId="11" xfId="0" applyNumberFormat="1" applyFont="1" applyBorder="1" applyAlignment="1" applyProtection="1">
      <alignment horizontal="distributed" vertical="center" wrapText="1"/>
    </xf>
    <xf numFmtId="0" fontId="3" fillId="0" borderId="10" xfId="0" applyNumberFormat="1" applyFont="1" applyBorder="1" applyAlignment="1" applyProtection="1">
      <alignment horizontal="distributed" vertical="center" wrapText="1"/>
    </xf>
    <xf numFmtId="0" fontId="3" fillId="0" borderId="15" xfId="0" applyNumberFormat="1" applyFont="1" applyBorder="1" applyAlignment="1" applyProtection="1">
      <alignment horizontal="distributed" vertical="center" wrapText="1"/>
    </xf>
    <xf numFmtId="0" fontId="3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horizontal="distributed" vertical="center" wrapText="1"/>
    </xf>
    <xf numFmtId="0" fontId="3" fillId="0" borderId="19" xfId="0" applyNumberFormat="1" applyFont="1" applyBorder="1" applyAlignment="1" applyProtection="1">
      <alignment horizontal="distributed" vertical="center" wrapText="1"/>
    </xf>
    <xf numFmtId="0" fontId="3" fillId="0" borderId="26" xfId="0" applyNumberFormat="1" applyFont="1" applyBorder="1" applyAlignment="1" applyProtection="1">
      <alignment horizontal="distributed" vertical="center" wrapText="1"/>
    </xf>
    <xf numFmtId="0" fontId="3" fillId="0" borderId="22" xfId="0" applyNumberFormat="1" applyFont="1" applyBorder="1" applyAlignment="1" applyProtection="1">
      <alignment horizontal="distributed" vertical="center" wrapText="1"/>
    </xf>
    <xf numFmtId="0" fontId="3" fillId="0" borderId="23" xfId="0" applyNumberFormat="1" applyFont="1" applyBorder="1" applyAlignment="1" applyProtection="1">
      <alignment horizontal="distributed" vertical="center" wrapText="1"/>
    </xf>
    <xf numFmtId="0" fontId="3" fillId="0" borderId="17" xfId="0" applyNumberFormat="1" applyFont="1" applyBorder="1" applyAlignment="1" applyProtection="1">
      <alignment horizontal="distributed" vertical="center" wrapText="1"/>
    </xf>
    <xf numFmtId="0" fontId="3" fillId="0" borderId="12" xfId="0" applyNumberFormat="1" applyFont="1" applyBorder="1" applyAlignment="1" applyProtection="1">
      <alignment horizontal="distributed" vertical="center" wrapText="1"/>
    </xf>
    <xf numFmtId="0" fontId="3" fillId="0" borderId="13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22" xfId="0" applyNumberFormat="1" applyFont="1" applyBorder="1" applyAlignment="1" applyProtection="1">
      <alignment vertical="center" wrapText="1" shrinkToFit="1"/>
    </xf>
    <xf numFmtId="49" fontId="3" fillId="25" borderId="11" xfId="0" applyNumberFormat="1" applyFont="1" applyFill="1" applyBorder="1" applyAlignment="1" applyProtection="1">
      <alignment vertical="top" wrapText="1"/>
      <protection locked="0"/>
    </xf>
    <xf numFmtId="49" fontId="3" fillId="25" borderId="10" xfId="0" applyNumberFormat="1" applyFont="1" applyFill="1" applyBorder="1" applyAlignment="1" applyProtection="1">
      <alignment vertical="top" wrapText="1"/>
      <protection locked="0"/>
    </xf>
    <xf numFmtId="49" fontId="3" fillId="25" borderId="15" xfId="0" applyNumberFormat="1" applyFont="1" applyFill="1" applyBorder="1" applyAlignment="1" applyProtection="1">
      <alignment vertical="top" wrapText="1"/>
      <protection locked="0"/>
    </xf>
    <xf numFmtId="49" fontId="3" fillId="25" borderId="18" xfId="0" applyNumberFormat="1" applyFont="1" applyFill="1" applyBorder="1" applyAlignment="1" applyProtection="1">
      <alignment vertical="top" wrapText="1"/>
      <protection locked="0"/>
    </xf>
    <xf numFmtId="49" fontId="3" fillId="25" borderId="0" xfId="0" applyNumberFormat="1" applyFont="1" applyFill="1" applyBorder="1" applyAlignment="1" applyProtection="1">
      <alignment vertical="top" wrapText="1"/>
      <protection locked="0"/>
    </xf>
    <xf numFmtId="49" fontId="3" fillId="25" borderId="19" xfId="0" applyNumberFormat="1" applyFont="1" applyFill="1" applyBorder="1" applyAlignment="1" applyProtection="1">
      <alignment vertical="top" wrapText="1"/>
      <protection locked="0"/>
    </xf>
    <xf numFmtId="49" fontId="3" fillId="25" borderId="26" xfId="0" applyNumberFormat="1" applyFont="1" applyFill="1" applyBorder="1" applyAlignment="1" applyProtection="1">
      <alignment vertical="top" wrapText="1"/>
      <protection locked="0"/>
    </xf>
    <xf numFmtId="49" fontId="3" fillId="25" borderId="22" xfId="0" applyNumberFormat="1" applyFont="1" applyFill="1" applyBorder="1" applyAlignment="1" applyProtection="1">
      <alignment vertical="top" wrapText="1"/>
      <protection locked="0"/>
    </xf>
    <xf numFmtId="49" fontId="3" fillId="25" borderId="23" xfId="0" applyNumberFormat="1" applyFont="1" applyFill="1" applyBorder="1" applyAlignment="1" applyProtection="1">
      <alignment vertical="top" wrapText="1"/>
      <protection locked="0"/>
    </xf>
    <xf numFmtId="0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 applyProtection="1">
      <alignment vertical="center" wrapText="1"/>
    </xf>
    <xf numFmtId="0" fontId="3" fillId="0" borderId="27" xfId="0" applyNumberFormat="1" applyFont="1" applyBorder="1" applyAlignment="1" applyProtection="1">
      <alignment horizontal="center" vertical="center" textRotation="255"/>
    </xf>
    <xf numFmtId="0" fontId="3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15" xfId="0" applyNumberFormat="1" applyFont="1" applyFill="1" applyBorder="1" applyAlignment="1" applyProtection="1">
      <alignment horizontal="center" vertical="center"/>
      <protection locked="0"/>
    </xf>
    <xf numFmtId="0" fontId="3" fillId="25" borderId="18" xfId="0" applyNumberFormat="1" applyFont="1" applyFill="1" applyBorder="1" applyAlignment="1" applyProtection="1">
      <alignment horizontal="center" vertical="center"/>
      <protection locked="0"/>
    </xf>
    <xf numFmtId="0" fontId="3" fillId="25" borderId="19" xfId="0" applyNumberFormat="1" applyFont="1" applyFill="1" applyBorder="1" applyAlignment="1" applyProtection="1">
      <alignment horizontal="center" vertical="center"/>
      <protection locked="0"/>
    </xf>
    <xf numFmtId="0" fontId="3" fillId="25" borderId="26" xfId="0" applyNumberFormat="1" applyFont="1" applyFill="1" applyBorder="1" applyAlignment="1" applyProtection="1">
      <alignment horizontal="center" vertical="center"/>
      <protection locked="0"/>
    </xf>
    <xf numFmtId="0" fontId="3" fillId="2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3" fillId="0" borderId="15" xfId="0" applyNumberFormat="1" applyFont="1" applyBorder="1" applyAlignment="1" applyProtection="1">
      <alignment vertical="top" wrapText="1"/>
    </xf>
    <xf numFmtId="0" fontId="3" fillId="0" borderId="18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19" xfId="0" applyNumberFormat="1" applyFont="1" applyBorder="1" applyAlignment="1" applyProtection="1">
      <alignment vertical="top" wrapText="1"/>
    </xf>
    <xf numFmtId="0" fontId="3" fillId="0" borderId="26" xfId="0" applyNumberFormat="1" applyFont="1" applyBorder="1" applyAlignment="1" applyProtection="1">
      <alignment vertical="top" wrapText="1"/>
    </xf>
    <xf numFmtId="0" fontId="3" fillId="0" borderId="22" xfId="0" applyNumberFormat="1" applyFont="1" applyBorder="1" applyAlignment="1" applyProtection="1">
      <alignment vertical="top" wrapText="1"/>
    </xf>
    <xf numFmtId="0" fontId="3" fillId="0" borderId="23" xfId="0" applyNumberFormat="1" applyFont="1" applyBorder="1" applyAlignment="1" applyProtection="1">
      <alignment vertical="top" wrapText="1"/>
    </xf>
    <xf numFmtId="0" fontId="3" fillId="0" borderId="14" xfId="0" applyNumberFormat="1" applyFont="1" applyBorder="1" applyAlignment="1" applyProtection="1">
      <alignment horizontal="center" vertical="center" textRotation="255" shrinkToFit="1"/>
    </xf>
    <xf numFmtId="0" fontId="3" fillId="0" borderId="16" xfId="0" applyNumberFormat="1" applyFont="1" applyBorder="1" applyAlignment="1" applyProtection="1">
      <alignment horizontal="center" vertical="center" textRotation="255" shrinkToFit="1"/>
    </xf>
    <xf numFmtId="0" fontId="3" fillId="0" borderId="27" xfId="0" applyNumberFormat="1" applyFont="1" applyBorder="1" applyAlignment="1" applyProtection="1">
      <alignment horizontal="center" vertical="center" textRotation="255" shrinkToFit="1"/>
    </xf>
    <xf numFmtId="178" fontId="3" fillId="25" borderId="0" xfId="0" quotePrefix="1" applyNumberFormat="1" applyFont="1" applyFill="1" applyBorder="1" applyAlignment="1" applyProtection="1">
      <alignment horizontal="right" vertical="center"/>
    </xf>
    <xf numFmtId="178" fontId="3" fillId="25" borderId="0" xfId="0" applyNumberFormat="1" applyFont="1" applyFill="1" applyBorder="1" applyAlignment="1" applyProtection="1">
      <alignment horizontal="right" vertical="center"/>
    </xf>
    <xf numFmtId="0" fontId="3" fillId="30" borderId="17" xfId="0" applyNumberFormat="1" applyFont="1" applyFill="1" applyBorder="1" applyAlignment="1" applyProtection="1">
      <alignment vertical="center"/>
    </xf>
    <xf numFmtId="0" fontId="3" fillId="30" borderId="12" xfId="0" applyNumberFormat="1" applyFont="1" applyFill="1" applyBorder="1" applyAlignment="1" applyProtection="1">
      <alignment vertical="center"/>
    </xf>
    <xf numFmtId="0" fontId="3" fillId="30" borderId="13" xfId="0" applyNumberFormat="1" applyFont="1" applyFill="1" applyBorder="1" applyAlignment="1" applyProtection="1">
      <alignment vertical="center"/>
    </xf>
    <xf numFmtId="49" fontId="3" fillId="25" borderId="21" xfId="0" applyNumberFormat="1" applyFont="1" applyFill="1" applyBorder="1" applyAlignment="1" applyProtection="1">
      <alignment horizontal="left" vertical="center"/>
    </xf>
    <xf numFmtId="49" fontId="3" fillId="25" borderId="31" xfId="0" applyNumberFormat="1" applyFont="1" applyFill="1" applyBorder="1" applyAlignment="1" applyProtection="1">
      <alignment horizontal="left" vertical="center"/>
    </xf>
    <xf numFmtId="49" fontId="3" fillId="25" borderId="21" xfId="0" applyNumberFormat="1" applyFont="1" applyFill="1" applyBorder="1" applyAlignment="1" applyProtection="1">
      <alignment vertical="center"/>
    </xf>
    <xf numFmtId="49" fontId="3" fillId="25" borderId="31" xfId="0" applyNumberFormat="1" applyFont="1" applyFill="1" applyBorder="1" applyAlignment="1" applyProtection="1">
      <alignment vertical="center"/>
    </xf>
    <xf numFmtId="49" fontId="3" fillId="25" borderId="28" xfId="0" applyNumberFormat="1" applyFont="1" applyFill="1" applyBorder="1" applyAlignment="1" applyProtection="1">
      <alignment vertical="center"/>
    </xf>
    <xf numFmtId="49" fontId="3" fillId="25" borderId="30" xfId="0" applyNumberFormat="1" applyFont="1" applyFill="1" applyBorder="1" applyAlignment="1" applyProtection="1">
      <alignment vertical="center"/>
    </xf>
    <xf numFmtId="49" fontId="3" fillId="25" borderId="29" xfId="0" applyNumberFormat="1" applyFont="1" applyFill="1" applyBorder="1" applyAlignment="1" applyProtection="1">
      <alignment vertical="center"/>
    </xf>
    <xf numFmtId="49" fontId="3" fillId="30" borderId="28" xfId="0" applyNumberFormat="1" applyFont="1" applyFill="1" applyBorder="1" applyAlignment="1" applyProtection="1">
      <alignment horizontal="center" vertical="center"/>
    </xf>
    <xf numFmtId="49" fontId="3" fillId="30" borderId="30" xfId="0" applyNumberFormat="1" applyFont="1" applyFill="1" applyBorder="1" applyAlignment="1" applyProtection="1">
      <alignment horizontal="center" vertical="center"/>
    </xf>
    <xf numFmtId="49" fontId="3" fillId="30" borderId="29" xfId="0" applyNumberFormat="1" applyFont="1" applyFill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horizontal="left" vertical="center"/>
    </xf>
    <xf numFmtId="49" fontId="3" fillId="25" borderId="30" xfId="0" applyNumberFormat="1" applyFont="1" applyFill="1" applyBorder="1" applyAlignment="1" applyProtection="1">
      <alignment horizontal="left" vertical="center"/>
    </xf>
    <xf numFmtId="49" fontId="3" fillId="25" borderId="29" xfId="0" applyNumberFormat="1" applyFont="1" applyFill="1" applyBorder="1" applyAlignment="1" applyProtection="1">
      <alignment horizontal="left" vertical="center"/>
    </xf>
    <xf numFmtId="49" fontId="3" fillId="25" borderId="10" xfId="0" applyNumberFormat="1" applyFont="1" applyFill="1" applyBorder="1" applyAlignment="1" applyProtection="1">
      <alignment vertical="center"/>
    </xf>
    <xf numFmtId="49" fontId="3" fillId="25" borderId="26" xfId="0" applyNumberFormat="1" applyFont="1" applyFill="1" applyBorder="1" applyAlignment="1" applyProtection="1">
      <alignment vertical="center"/>
    </xf>
    <xf numFmtId="49" fontId="3" fillId="25" borderId="22" xfId="0" applyNumberFormat="1" applyFont="1" applyFill="1" applyBorder="1" applyAlignment="1" applyProtection="1">
      <alignment vertical="center"/>
    </xf>
    <xf numFmtId="49" fontId="3" fillId="25" borderId="23" xfId="0" applyNumberFormat="1" applyFont="1" applyFill="1" applyBorder="1" applyAlignment="1" applyProtection="1">
      <alignment vertical="center"/>
    </xf>
    <xf numFmtId="49" fontId="3" fillId="25" borderId="25" xfId="0" applyNumberFormat="1" applyFont="1" applyFill="1" applyBorder="1" applyAlignment="1" applyProtection="1">
      <alignment vertical="center"/>
    </xf>
    <xf numFmtId="49" fontId="3" fillId="25" borderId="17" xfId="0" applyNumberFormat="1" applyFont="1" applyFill="1" applyBorder="1" applyAlignment="1" applyProtection="1">
      <alignment vertical="center"/>
    </xf>
    <xf numFmtId="49" fontId="3" fillId="25" borderId="12" xfId="0" applyNumberFormat="1" applyFont="1" applyFill="1" applyBorder="1" applyAlignment="1" applyProtection="1">
      <alignment vertical="center"/>
    </xf>
    <xf numFmtId="49" fontId="3" fillId="25" borderId="13" xfId="0" applyNumberFormat="1" applyFont="1" applyFill="1" applyBorder="1" applyAlignment="1" applyProtection="1">
      <alignment vertical="center"/>
    </xf>
    <xf numFmtId="49" fontId="36" fillId="25" borderId="17" xfId="44" applyNumberForma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179" fontId="3" fillId="25" borderId="17" xfId="0" applyNumberFormat="1" applyFont="1" applyFill="1" applyBorder="1" applyAlignment="1" applyProtection="1">
      <alignment horizontal="center" vertical="center"/>
    </xf>
    <xf numFmtId="179" fontId="3" fillId="25" borderId="12" xfId="0" applyNumberFormat="1" applyFont="1" applyFill="1" applyBorder="1" applyAlignment="1" applyProtection="1">
      <alignment horizontal="center" vertical="center"/>
    </xf>
    <xf numFmtId="179" fontId="3" fillId="25" borderId="13" xfId="0" applyNumberFormat="1" applyFont="1" applyFill="1" applyBorder="1" applyAlignment="1" applyProtection="1">
      <alignment horizontal="center" vertical="center"/>
    </xf>
    <xf numFmtId="179" fontId="3" fillId="25" borderId="11" xfId="0" applyNumberFormat="1" applyFont="1" applyFill="1" applyBorder="1" applyAlignment="1" applyProtection="1">
      <alignment horizontal="center" vertical="center"/>
    </xf>
    <xf numFmtId="179" fontId="3" fillId="25" borderId="10" xfId="0" applyNumberFormat="1" applyFont="1" applyFill="1" applyBorder="1" applyAlignment="1" applyProtection="1">
      <alignment horizontal="center" vertical="center"/>
    </xf>
    <xf numFmtId="179" fontId="3" fillId="25" borderId="15" xfId="0" applyNumberFormat="1" applyFont="1" applyFill="1" applyBorder="1" applyAlignment="1" applyProtection="1">
      <alignment horizontal="center" vertical="center"/>
    </xf>
    <xf numFmtId="178" fontId="3" fillId="25" borderId="17" xfId="0" applyNumberFormat="1" applyFont="1" applyFill="1" applyBorder="1" applyAlignment="1" applyProtection="1">
      <alignment horizontal="center" vertical="center"/>
    </xf>
    <xf numFmtId="178" fontId="3" fillId="25" borderId="12" xfId="0" applyNumberFormat="1" applyFont="1" applyFill="1" applyBorder="1" applyAlignment="1" applyProtection="1">
      <alignment horizontal="center" vertical="center"/>
    </xf>
    <xf numFmtId="178" fontId="3" fillId="25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</xf>
    <xf numFmtId="177" fontId="3" fillId="25" borderId="12" xfId="0" applyNumberFormat="1" applyFont="1" applyFill="1" applyBorder="1" applyAlignment="1" applyProtection="1">
      <alignment horizontal="center" vertical="center"/>
    </xf>
    <xf numFmtId="177" fontId="3" fillId="25" borderId="13" xfId="0" applyNumberFormat="1" applyFont="1" applyFill="1" applyBorder="1" applyAlignment="1" applyProtection="1">
      <alignment horizontal="center" vertical="center"/>
    </xf>
    <xf numFmtId="176" fontId="3" fillId="25" borderId="17" xfId="0" applyNumberFormat="1" applyFont="1" applyFill="1" applyBorder="1" applyAlignment="1" applyProtection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/>
    </xf>
    <xf numFmtId="176" fontId="3" fillId="25" borderId="13" xfId="0" applyNumberFormat="1" applyFont="1" applyFill="1" applyBorder="1" applyAlignment="1" applyProtection="1">
      <alignment horizontal="center" vertical="center"/>
    </xf>
    <xf numFmtId="49" fontId="3" fillId="25" borderId="11" xfId="0" applyNumberFormat="1" applyFont="1" applyFill="1" applyBorder="1" applyAlignment="1" applyProtection="1">
      <alignment vertical="top" wrapText="1"/>
    </xf>
    <xf numFmtId="49" fontId="3" fillId="25" borderId="10" xfId="0" applyNumberFormat="1" applyFont="1" applyFill="1" applyBorder="1" applyAlignment="1" applyProtection="1">
      <alignment vertical="top" wrapText="1"/>
    </xf>
    <xf numFmtId="49" fontId="3" fillId="25" borderId="15" xfId="0" applyNumberFormat="1" applyFont="1" applyFill="1" applyBorder="1" applyAlignment="1" applyProtection="1">
      <alignment vertical="top" wrapText="1"/>
    </xf>
    <xf numFmtId="49" fontId="3" fillId="25" borderId="18" xfId="0" applyNumberFormat="1" applyFont="1" applyFill="1" applyBorder="1" applyAlignment="1" applyProtection="1">
      <alignment vertical="top" wrapText="1"/>
    </xf>
    <xf numFmtId="49" fontId="3" fillId="25" borderId="0" xfId="0" applyNumberFormat="1" applyFont="1" applyFill="1" applyBorder="1" applyAlignment="1" applyProtection="1">
      <alignment vertical="top" wrapText="1"/>
    </xf>
    <xf numFmtId="49" fontId="3" fillId="25" borderId="19" xfId="0" applyNumberFormat="1" applyFont="1" applyFill="1" applyBorder="1" applyAlignment="1" applyProtection="1">
      <alignment vertical="top" wrapText="1"/>
    </xf>
    <xf numFmtId="49" fontId="3" fillId="25" borderId="26" xfId="0" applyNumberFormat="1" applyFont="1" applyFill="1" applyBorder="1" applyAlignment="1" applyProtection="1">
      <alignment vertical="top" wrapText="1"/>
    </xf>
    <xf numFmtId="49" fontId="3" fillId="25" borderId="22" xfId="0" applyNumberFormat="1" applyFont="1" applyFill="1" applyBorder="1" applyAlignment="1" applyProtection="1">
      <alignment vertical="top" wrapText="1"/>
    </xf>
    <xf numFmtId="49" fontId="3" fillId="25" borderId="23" xfId="0" applyNumberFormat="1" applyFont="1" applyFill="1" applyBorder="1" applyAlignment="1" applyProtection="1">
      <alignment vertical="top" wrapText="1"/>
    </xf>
    <xf numFmtId="0" fontId="3" fillId="25" borderId="17" xfId="0" applyNumberFormat="1" applyFont="1" applyFill="1" applyBorder="1" applyAlignment="1" applyProtection="1">
      <alignment horizontal="center" vertical="center"/>
    </xf>
    <xf numFmtId="0" fontId="3" fillId="25" borderId="13" xfId="0" applyNumberFormat="1" applyFont="1" applyFill="1" applyBorder="1" applyAlignment="1" applyProtection="1">
      <alignment horizontal="center" vertical="center"/>
    </xf>
    <xf numFmtId="0" fontId="3" fillId="25" borderId="11" xfId="0" applyNumberFormat="1" applyFont="1" applyFill="1" applyBorder="1" applyAlignment="1" applyProtection="1">
      <alignment horizontal="center" vertical="center"/>
    </xf>
    <xf numFmtId="0" fontId="3" fillId="25" borderId="15" xfId="0" applyNumberFormat="1" applyFont="1" applyFill="1" applyBorder="1" applyAlignment="1" applyProtection="1">
      <alignment horizontal="center" vertical="center"/>
    </xf>
    <xf numFmtId="0" fontId="3" fillId="25" borderId="18" xfId="0" applyNumberFormat="1" applyFont="1" applyFill="1" applyBorder="1" applyAlignment="1" applyProtection="1">
      <alignment horizontal="center" vertical="center"/>
    </xf>
    <xf numFmtId="0" fontId="3" fillId="25" borderId="19" xfId="0" applyNumberFormat="1" applyFont="1" applyFill="1" applyBorder="1" applyAlignment="1" applyProtection="1">
      <alignment horizontal="center" vertical="center"/>
    </xf>
    <xf numFmtId="0" fontId="3" fillId="25" borderId="26" xfId="0" applyNumberFormat="1" applyFont="1" applyFill="1" applyBorder="1" applyAlignment="1" applyProtection="1">
      <alignment horizontal="center" vertical="center"/>
    </xf>
    <xf numFmtId="0" fontId="3" fillId="25" borderId="23" xfId="0" applyNumberFormat="1" applyFont="1" applyFill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ハイパーリンク 2" xfId="44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5</xdr:col>
      <xdr:colOff>95250</xdr:colOff>
      <xdr:row>0</xdr:row>
      <xdr:rowOff>0</xdr:rowOff>
    </xdr:to>
    <xdr:grpSp>
      <xdr:nvGrpSpPr>
        <xdr:cNvPr id="7349" name="Group 1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14475" cy="0"/>
          <a:chOff x="233" y="383"/>
          <a:chExt cx="176" cy="36"/>
        </a:xfrm>
      </xdr:grpSpPr>
      <xdr:sp macro="" textlink="">
        <xdr:nvSpPr>
          <xdr:cNvPr id="7367" name="AutoShape 13">
            <a:extLst>
              <a:ext uri="{FF2B5EF4-FFF2-40B4-BE49-F238E27FC236}">
                <a16:creationId xmlns:a16="http://schemas.microsoft.com/office/drawing/2014/main" id="{00000000-0008-0000-0000-0000C7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0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17373591171" y="0"/>
            <a:ext cx="15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3</xdr:col>
      <xdr:colOff>152400</xdr:colOff>
      <xdr:row>0</xdr:row>
      <xdr:rowOff>0</xdr:rowOff>
    </xdr:to>
    <xdr:grpSp>
      <xdr:nvGrpSpPr>
        <xdr:cNvPr id="7350" name="Group 15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1143000" cy="0"/>
          <a:chOff x="10" y="77"/>
          <a:chExt cx="120" cy="31"/>
        </a:xfrm>
      </xdr:grpSpPr>
      <xdr:sp macro="" textlink="">
        <xdr:nvSpPr>
          <xdr:cNvPr id="7365" name="AutoShape 16">
            <a:extLst>
              <a:ext uri="{FF2B5EF4-FFF2-40B4-BE49-F238E27FC236}">
                <a16:creationId xmlns:a16="http://schemas.microsoft.com/office/drawing/2014/main" id="{00000000-0008-0000-0000-0000C5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9" name="Text Box 17">
            <a:extLst>
              <a:ext uri="{FF2B5EF4-FFF2-40B4-BE49-F238E27FC236}">
                <a16:creationId xmlns:a16="http://schemas.microsoft.com/office/drawing/2014/main" id="{00000000-0008-0000-0000-00001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627782785" y="0"/>
            <a:ext cx="105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104775</xdr:colOff>
      <xdr:row>0</xdr:row>
      <xdr:rowOff>0</xdr:rowOff>
    </xdr:to>
    <xdr:grpSp>
      <xdr:nvGrpSpPr>
        <xdr:cNvPr id="7351" name="Group 1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895350" cy="0"/>
          <a:chOff x="213" y="338"/>
          <a:chExt cx="107" cy="31"/>
        </a:xfrm>
      </xdr:grpSpPr>
      <xdr:sp macro="" textlink="">
        <xdr:nvSpPr>
          <xdr:cNvPr id="7363" name="AutoShape 19">
            <a:extLst>
              <a:ext uri="{FF2B5EF4-FFF2-40B4-BE49-F238E27FC236}">
                <a16:creationId xmlns:a16="http://schemas.microsoft.com/office/drawing/2014/main" id="{00000000-0008-0000-0000-0000C3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0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50005404786" y="0"/>
            <a:ext cx="9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２．注意点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7352" name="Group 2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7361" name="AutoShape 22">
            <a:extLst>
              <a:ext uri="{FF2B5EF4-FFF2-40B4-BE49-F238E27FC236}">
                <a16:creationId xmlns:a16="http://schemas.microsoft.com/office/drawing/2014/main" id="{00000000-0008-0000-0000-0000C1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0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7353" name="Group 2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7359" name="AutoShape 25">
            <a:extLst>
              <a:ext uri="{FF2B5EF4-FFF2-40B4-BE49-F238E27FC236}">
                <a16:creationId xmlns:a16="http://schemas.microsoft.com/office/drawing/2014/main" id="{00000000-0008-0000-0000-0000BF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0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7354" name="Group 27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7357" name="AutoShape 28">
            <a:extLst>
              <a:ext uri="{FF2B5EF4-FFF2-40B4-BE49-F238E27FC236}">
                <a16:creationId xmlns:a16="http://schemas.microsoft.com/office/drawing/2014/main" id="{00000000-0008-0000-0000-0000BD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0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9525</xdr:colOff>
      <xdr:row>28</xdr:row>
      <xdr:rowOff>19050</xdr:rowOff>
    </xdr:from>
    <xdr:to>
      <xdr:col>11</xdr:col>
      <xdr:colOff>533400</xdr:colOff>
      <xdr:row>34</xdr:row>
      <xdr:rowOff>57150</xdr:rowOff>
    </xdr:to>
    <xdr:pic>
      <xdr:nvPicPr>
        <xdr:cNvPr id="7355" name="Picture 3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148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37</xdr:row>
      <xdr:rowOff>28575</xdr:rowOff>
    </xdr:from>
    <xdr:to>
      <xdr:col>13</xdr:col>
      <xdr:colOff>476250</xdr:colOff>
      <xdr:row>43</xdr:row>
      <xdr:rowOff>95250</xdr:rowOff>
    </xdr:to>
    <xdr:pic>
      <xdr:nvPicPr>
        <xdr:cNvPr id="7356" name="Picture 3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0674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323850</xdr:rowOff>
    </xdr:from>
    <xdr:to>
      <xdr:col>13</xdr:col>
      <xdr:colOff>123825</xdr:colOff>
      <xdr:row>8</xdr:row>
      <xdr:rowOff>66675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71550" y="1085850"/>
          <a:ext cx="1752600" cy="695325"/>
        </a:xfrm>
        <a:prstGeom prst="wedgeRoundRectCallout">
          <a:avLst>
            <a:gd name="adj1" fmla="val 0"/>
            <a:gd name="adj2" fmla="val 81505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福井工務店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福井工務店な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14</xdr:col>
      <xdr:colOff>190500</xdr:colOff>
      <xdr:row>4</xdr:row>
      <xdr:rowOff>342900</xdr:rowOff>
    </xdr:from>
    <xdr:to>
      <xdr:col>32</xdr:col>
      <xdr:colOff>152400</xdr:colOff>
      <xdr:row>8</xdr:row>
      <xdr:rowOff>114300</xdr:rowOff>
    </xdr:to>
    <xdr:sp macro="" textlink="">
      <xdr:nvSpPr>
        <xdr:cNvPr id="3" name="AutoShape 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990850" y="1104900"/>
          <a:ext cx="3562350" cy="723900"/>
        </a:xfrm>
        <a:prstGeom prst="wedgeRoundRectCallout">
          <a:avLst>
            <a:gd name="adj1" fmla="val -36630"/>
            <a:gd name="adj2" fmla="val 8289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左の「法人名」で、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福井工務店株式会社 → 福井工務店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  <xdr:twoCellAnchor>
    <xdr:from>
      <xdr:col>21</xdr:col>
      <xdr:colOff>9526</xdr:colOff>
      <xdr:row>21</xdr:row>
      <xdr:rowOff>114299</xdr:rowOff>
    </xdr:from>
    <xdr:to>
      <xdr:col>27</xdr:col>
      <xdr:colOff>66675</xdr:colOff>
      <xdr:row>22</xdr:row>
      <xdr:rowOff>295274</xdr:rowOff>
    </xdr:to>
    <xdr:sp macro="" textlink="">
      <xdr:nvSpPr>
        <xdr:cNvPr id="4" name="AutoShape 4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0051" y="5067299"/>
          <a:ext cx="1257299" cy="371475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を入力</a:t>
          </a:r>
          <a:endParaRPr lang="ja-JP" altLang="en-US"/>
        </a:p>
      </xdr:txBody>
    </xdr:sp>
    <xdr:clientData/>
  </xdr:twoCellAnchor>
  <xdr:twoCellAnchor>
    <xdr:from>
      <xdr:col>10</xdr:col>
      <xdr:colOff>123825</xdr:colOff>
      <xdr:row>17</xdr:row>
      <xdr:rowOff>28575</xdr:rowOff>
    </xdr:from>
    <xdr:to>
      <xdr:col>18</xdr:col>
      <xdr:colOff>85724</xdr:colOff>
      <xdr:row>18</xdr:row>
      <xdr:rowOff>133349</xdr:rowOff>
    </xdr:to>
    <xdr:sp macro="" textlink="">
      <xdr:nvSpPr>
        <xdr:cNvPr id="5" name="AutoShape 4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124075" y="4029075"/>
          <a:ext cx="1562099" cy="295274"/>
        </a:xfrm>
        <a:prstGeom prst="wedgeRoundRectCallout">
          <a:avLst>
            <a:gd name="adj1" fmla="val -36712"/>
            <a:gd name="adj2" fmla="val 14713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申請者（本社）を参照</a:t>
          </a:r>
          <a:endParaRPr lang="ja-JP" altLang="en-US"/>
        </a:p>
      </xdr:txBody>
    </xdr:sp>
    <xdr:clientData/>
  </xdr:twoCellAnchor>
  <xdr:twoCellAnchor>
    <xdr:from>
      <xdr:col>22</xdr:col>
      <xdr:colOff>47625</xdr:colOff>
      <xdr:row>1</xdr:row>
      <xdr:rowOff>9525</xdr:rowOff>
    </xdr:from>
    <xdr:to>
      <xdr:col>32</xdr:col>
      <xdr:colOff>123825</xdr:colOff>
      <xdr:row>3</xdr:row>
      <xdr:rowOff>123825</xdr:rowOff>
    </xdr:to>
    <xdr:sp macro="" textlink="">
      <xdr:nvSpPr>
        <xdr:cNvPr id="6" name="AutoShape 4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448175" y="200025"/>
          <a:ext cx="2076450" cy="495300"/>
        </a:xfrm>
        <a:prstGeom prst="wedgeRoundRectCallout">
          <a:avLst>
            <a:gd name="adj1" fmla="val -39181"/>
            <a:gd name="adj2" fmla="val 9012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委任している場合は、</a:t>
          </a:r>
          <a:r>
            <a:rPr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委任先所在地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を選択すること。</a:t>
          </a:r>
        </a:p>
      </xdr:txBody>
    </xdr:sp>
    <xdr:clientData/>
  </xdr:twoCellAnchor>
  <xdr:twoCellAnchor>
    <xdr:from>
      <xdr:col>14</xdr:col>
      <xdr:colOff>0</xdr:colOff>
      <xdr:row>30</xdr:row>
      <xdr:rowOff>171450</xdr:rowOff>
    </xdr:from>
    <xdr:to>
      <xdr:col>21</xdr:col>
      <xdr:colOff>95250</xdr:colOff>
      <xdr:row>32</xdr:row>
      <xdr:rowOff>95250</xdr:rowOff>
    </xdr:to>
    <xdr:sp macro="" textlink="">
      <xdr:nvSpPr>
        <xdr:cNvPr id="7" name="AutoShape 4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800350" y="7410450"/>
          <a:ext cx="1495425" cy="495300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登記簿に記載された資本金、設立年月日を記入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123825</xdr:colOff>
      <xdr:row>51</xdr:row>
      <xdr:rowOff>9525</xdr:rowOff>
    </xdr:from>
    <xdr:to>
      <xdr:col>29</xdr:col>
      <xdr:colOff>19050</xdr:colOff>
      <xdr:row>52</xdr:row>
      <xdr:rowOff>180975</xdr:rowOff>
    </xdr:to>
    <xdr:sp macro="" textlink="">
      <xdr:nvSpPr>
        <xdr:cNvPr id="8" name="AutoShape 4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324350" y="11630025"/>
          <a:ext cx="1495425" cy="495300"/>
        </a:xfrm>
        <a:prstGeom prst="wedgeRoundRectCallout">
          <a:avLst>
            <a:gd name="adj1" fmla="val 87829"/>
            <a:gd name="adj2" fmla="val -925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大分類で３種目の参加希望種目にのみ「○」を付すこと。</a:t>
          </a:r>
          <a:endParaRPr lang="ja-JP" altLang="en-US" sz="9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57</xdr:row>
      <xdr:rowOff>0</xdr:rowOff>
    </xdr:from>
    <xdr:to>
      <xdr:col>11</xdr:col>
      <xdr:colOff>190500</xdr:colOff>
      <xdr:row>64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210</xdr:row>
      <xdr:rowOff>0</xdr:rowOff>
    </xdr:from>
    <xdr:to>
      <xdr:col>8</xdr:col>
      <xdr:colOff>514350</xdr:colOff>
      <xdr:row>212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885825</xdr:colOff>
      <xdr:row>12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953375" y="523875"/>
          <a:ext cx="5457825" cy="150494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400" b="1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E37"/>
  <sheetViews>
    <sheetView showGridLines="0" workbookViewId="0"/>
  </sheetViews>
  <sheetFormatPr defaultRowHeight="13.5" x14ac:dyDescent="0.15"/>
  <cols>
    <col min="2" max="10" width="2.625" customWidth="1"/>
  </cols>
  <sheetData>
    <row r="8" spans="2:5" x14ac:dyDescent="0.15">
      <c r="B8" s="34" t="s">
        <v>219</v>
      </c>
      <c r="C8" s="31"/>
      <c r="D8" s="31"/>
    </row>
    <row r="9" spans="2:5" ht="3.75" customHeight="1" x14ac:dyDescent="0.15">
      <c r="B9" s="31"/>
      <c r="C9" s="30"/>
      <c r="D9" s="31"/>
    </row>
    <row r="10" spans="2:5" ht="11.25" customHeight="1" x14ac:dyDescent="0.15">
      <c r="B10" s="31"/>
      <c r="C10" s="30"/>
      <c r="D10" s="35"/>
      <c r="E10" s="36" t="s">
        <v>224</v>
      </c>
    </row>
    <row r="11" spans="2:5" ht="3.75" customHeight="1" x14ac:dyDescent="0.15">
      <c r="B11" s="31"/>
      <c r="C11" s="30"/>
      <c r="D11" s="31"/>
    </row>
    <row r="12" spans="2:5" ht="11.25" customHeight="1" x14ac:dyDescent="0.15">
      <c r="B12" s="31"/>
      <c r="C12" s="30"/>
      <c r="D12" s="37"/>
      <c r="E12" s="36" t="s">
        <v>225</v>
      </c>
    </row>
    <row r="13" spans="2:5" x14ac:dyDescent="0.15">
      <c r="B13" s="31"/>
      <c r="C13" s="30"/>
      <c r="D13" s="31"/>
    </row>
    <row r="19" spans="2:4" x14ac:dyDescent="0.15">
      <c r="B19" s="43" t="s">
        <v>239</v>
      </c>
    </row>
    <row r="20" spans="2:4" x14ac:dyDescent="0.15">
      <c r="C20" s="42" t="s">
        <v>240</v>
      </c>
    </row>
    <row r="22" spans="2:4" x14ac:dyDescent="0.15">
      <c r="B22" s="43" t="s">
        <v>241</v>
      </c>
    </row>
    <row r="24" spans="2:4" x14ac:dyDescent="0.15">
      <c r="B24" s="43" t="s">
        <v>242</v>
      </c>
    </row>
    <row r="26" spans="2:4" x14ac:dyDescent="0.15">
      <c r="B26" s="43" t="s">
        <v>243</v>
      </c>
    </row>
    <row r="28" spans="2:4" x14ac:dyDescent="0.15">
      <c r="D28" s="36" t="s">
        <v>220</v>
      </c>
    </row>
    <row r="37" spans="4:4" x14ac:dyDescent="0.15">
      <c r="D37" s="36" t="s">
        <v>221</v>
      </c>
    </row>
  </sheetData>
  <sheetProtection password="C648" sheet="1" objects="1" scenarios="1" selectLockedCells="1"/>
  <phoneticPr fontId="2"/>
  <pageMargins left="0.75" right="0.75" top="1" bottom="1" header="0.51200000000000001" footer="0.5120000000000000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9"/>
  <sheetViews>
    <sheetView showGridLines="0" showZeros="0" tabSelected="1" zoomScaleNormal="100" workbookViewId="0">
      <selection activeCell="AB1" sqref="AB1:AG1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2" width="0" hidden="1" customWidth="1"/>
    <col min="293" max="293" width="9" customWidth="1"/>
    <col min="513" max="545" width="2.625" customWidth="1"/>
    <col min="546" max="548" width="0" hidden="1" customWidth="1"/>
    <col min="549" max="549" width="9" customWidth="1"/>
    <col min="769" max="801" width="2.625" customWidth="1"/>
    <col min="802" max="804" width="0" hidden="1" customWidth="1"/>
    <col min="805" max="805" width="9" customWidth="1"/>
    <col min="1025" max="1057" width="2.625" customWidth="1"/>
    <col min="1058" max="1060" width="0" hidden="1" customWidth="1"/>
    <col min="1061" max="1061" width="9" customWidth="1"/>
    <col min="1281" max="1313" width="2.625" customWidth="1"/>
    <col min="1314" max="1316" width="0" hidden="1" customWidth="1"/>
    <col min="1317" max="1317" width="9" customWidth="1"/>
    <col min="1537" max="1569" width="2.625" customWidth="1"/>
    <col min="1570" max="1572" width="0" hidden="1" customWidth="1"/>
    <col min="1573" max="1573" width="9" customWidth="1"/>
    <col min="1793" max="1825" width="2.625" customWidth="1"/>
    <col min="1826" max="1828" width="0" hidden="1" customWidth="1"/>
    <col min="1829" max="1829" width="9" customWidth="1"/>
    <col min="2049" max="2081" width="2.625" customWidth="1"/>
    <col min="2082" max="2084" width="0" hidden="1" customWidth="1"/>
    <col min="2085" max="2085" width="9" customWidth="1"/>
    <col min="2305" max="2337" width="2.625" customWidth="1"/>
    <col min="2338" max="2340" width="0" hidden="1" customWidth="1"/>
    <col min="2341" max="2341" width="9" customWidth="1"/>
    <col min="2561" max="2593" width="2.625" customWidth="1"/>
    <col min="2594" max="2596" width="0" hidden="1" customWidth="1"/>
    <col min="2597" max="2597" width="9" customWidth="1"/>
    <col min="2817" max="2849" width="2.625" customWidth="1"/>
    <col min="2850" max="2852" width="0" hidden="1" customWidth="1"/>
    <col min="2853" max="2853" width="9" customWidth="1"/>
    <col min="3073" max="3105" width="2.625" customWidth="1"/>
    <col min="3106" max="3108" width="0" hidden="1" customWidth="1"/>
    <col min="3109" max="3109" width="9" customWidth="1"/>
    <col min="3329" max="3361" width="2.625" customWidth="1"/>
    <col min="3362" max="3364" width="0" hidden="1" customWidth="1"/>
    <col min="3365" max="3365" width="9" customWidth="1"/>
    <col min="3585" max="3617" width="2.625" customWidth="1"/>
    <col min="3618" max="3620" width="0" hidden="1" customWidth="1"/>
    <col min="3621" max="3621" width="9" customWidth="1"/>
    <col min="3841" max="3873" width="2.625" customWidth="1"/>
    <col min="3874" max="3876" width="0" hidden="1" customWidth="1"/>
    <col min="3877" max="3877" width="9" customWidth="1"/>
    <col min="4097" max="4129" width="2.625" customWidth="1"/>
    <col min="4130" max="4132" width="0" hidden="1" customWidth="1"/>
    <col min="4133" max="4133" width="9" customWidth="1"/>
    <col min="4353" max="4385" width="2.625" customWidth="1"/>
    <col min="4386" max="4388" width="0" hidden="1" customWidth="1"/>
    <col min="4389" max="4389" width="9" customWidth="1"/>
    <col min="4609" max="4641" width="2.625" customWidth="1"/>
    <col min="4642" max="4644" width="0" hidden="1" customWidth="1"/>
    <col min="4645" max="4645" width="9" customWidth="1"/>
    <col min="4865" max="4897" width="2.625" customWidth="1"/>
    <col min="4898" max="4900" width="0" hidden="1" customWidth="1"/>
    <col min="4901" max="4901" width="9" customWidth="1"/>
    <col min="5121" max="5153" width="2.625" customWidth="1"/>
    <col min="5154" max="5156" width="0" hidden="1" customWidth="1"/>
    <col min="5157" max="5157" width="9" customWidth="1"/>
    <col min="5377" max="5409" width="2.625" customWidth="1"/>
    <col min="5410" max="5412" width="0" hidden="1" customWidth="1"/>
    <col min="5413" max="5413" width="9" customWidth="1"/>
    <col min="5633" max="5665" width="2.625" customWidth="1"/>
    <col min="5666" max="5668" width="0" hidden="1" customWidth="1"/>
    <col min="5669" max="5669" width="9" customWidth="1"/>
    <col min="5889" max="5921" width="2.625" customWidth="1"/>
    <col min="5922" max="5924" width="0" hidden="1" customWidth="1"/>
    <col min="5925" max="5925" width="9" customWidth="1"/>
    <col min="6145" max="6177" width="2.625" customWidth="1"/>
    <col min="6178" max="6180" width="0" hidden="1" customWidth="1"/>
    <col min="6181" max="6181" width="9" customWidth="1"/>
    <col min="6401" max="6433" width="2.625" customWidth="1"/>
    <col min="6434" max="6436" width="0" hidden="1" customWidth="1"/>
    <col min="6437" max="6437" width="9" customWidth="1"/>
    <col min="6657" max="6689" width="2.625" customWidth="1"/>
    <col min="6690" max="6692" width="0" hidden="1" customWidth="1"/>
    <col min="6693" max="6693" width="9" customWidth="1"/>
    <col min="6913" max="6945" width="2.625" customWidth="1"/>
    <col min="6946" max="6948" width="0" hidden="1" customWidth="1"/>
    <col min="6949" max="6949" width="9" customWidth="1"/>
    <col min="7169" max="7201" width="2.625" customWidth="1"/>
    <col min="7202" max="7204" width="0" hidden="1" customWidth="1"/>
    <col min="7205" max="7205" width="9" customWidth="1"/>
    <col min="7425" max="7457" width="2.625" customWidth="1"/>
    <col min="7458" max="7460" width="0" hidden="1" customWidth="1"/>
    <col min="7461" max="7461" width="9" customWidth="1"/>
    <col min="7681" max="7713" width="2.625" customWidth="1"/>
    <col min="7714" max="7716" width="0" hidden="1" customWidth="1"/>
    <col min="7717" max="7717" width="9" customWidth="1"/>
    <col min="7937" max="7969" width="2.625" customWidth="1"/>
    <col min="7970" max="7972" width="0" hidden="1" customWidth="1"/>
    <col min="7973" max="7973" width="9" customWidth="1"/>
    <col min="8193" max="8225" width="2.625" customWidth="1"/>
    <col min="8226" max="8228" width="0" hidden="1" customWidth="1"/>
    <col min="8229" max="8229" width="9" customWidth="1"/>
    <col min="8449" max="8481" width="2.625" customWidth="1"/>
    <col min="8482" max="8484" width="0" hidden="1" customWidth="1"/>
    <col min="8485" max="8485" width="9" customWidth="1"/>
    <col min="8705" max="8737" width="2.625" customWidth="1"/>
    <col min="8738" max="8740" width="0" hidden="1" customWidth="1"/>
    <col min="8741" max="8741" width="9" customWidth="1"/>
    <col min="8961" max="8993" width="2.625" customWidth="1"/>
    <col min="8994" max="8996" width="0" hidden="1" customWidth="1"/>
    <col min="8997" max="8997" width="9" customWidth="1"/>
    <col min="9217" max="9249" width="2.625" customWidth="1"/>
    <col min="9250" max="9252" width="0" hidden="1" customWidth="1"/>
    <col min="9253" max="9253" width="9" customWidth="1"/>
    <col min="9473" max="9505" width="2.625" customWidth="1"/>
    <col min="9506" max="9508" width="0" hidden="1" customWidth="1"/>
    <col min="9509" max="9509" width="9" customWidth="1"/>
    <col min="9729" max="9761" width="2.625" customWidth="1"/>
    <col min="9762" max="9764" width="0" hidden="1" customWidth="1"/>
    <col min="9765" max="9765" width="9" customWidth="1"/>
    <col min="9985" max="10017" width="2.625" customWidth="1"/>
    <col min="10018" max="10020" width="0" hidden="1" customWidth="1"/>
    <col min="10021" max="10021" width="9" customWidth="1"/>
    <col min="10241" max="10273" width="2.625" customWidth="1"/>
    <col min="10274" max="10276" width="0" hidden="1" customWidth="1"/>
    <col min="10277" max="10277" width="9" customWidth="1"/>
    <col min="10497" max="10529" width="2.625" customWidth="1"/>
    <col min="10530" max="10532" width="0" hidden="1" customWidth="1"/>
    <col min="10533" max="10533" width="9" customWidth="1"/>
    <col min="10753" max="10785" width="2.625" customWidth="1"/>
    <col min="10786" max="10788" width="0" hidden="1" customWidth="1"/>
    <col min="10789" max="10789" width="9" customWidth="1"/>
    <col min="11009" max="11041" width="2.625" customWidth="1"/>
    <col min="11042" max="11044" width="0" hidden="1" customWidth="1"/>
    <col min="11045" max="11045" width="9" customWidth="1"/>
    <col min="11265" max="11297" width="2.625" customWidth="1"/>
    <col min="11298" max="11300" width="0" hidden="1" customWidth="1"/>
    <col min="11301" max="11301" width="9" customWidth="1"/>
    <col min="11521" max="11553" width="2.625" customWidth="1"/>
    <col min="11554" max="11556" width="0" hidden="1" customWidth="1"/>
    <col min="11557" max="11557" width="9" customWidth="1"/>
    <col min="11777" max="11809" width="2.625" customWidth="1"/>
    <col min="11810" max="11812" width="0" hidden="1" customWidth="1"/>
    <col min="11813" max="11813" width="9" customWidth="1"/>
    <col min="12033" max="12065" width="2.625" customWidth="1"/>
    <col min="12066" max="12068" width="0" hidden="1" customWidth="1"/>
    <col min="12069" max="12069" width="9" customWidth="1"/>
    <col min="12289" max="12321" width="2.625" customWidth="1"/>
    <col min="12322" max="12324" width="0" hidden="1" customWidth="1"/>
    <col min="12325" max="12325" width="9" customWidth="1"/>
    <col min="12545" max="12577" width="2.625" customWidth="1"/>
    <col min="12578" max="12580" width="0" hidden="1" customWidth="1"/>
    <col min="12581" max="12581" width="9" customWidth="1"/>
    <col min="12801" max="12833" width="2.625" customWidth="1"/>
    <col min="12834" max="12836" width="0" hidden="1" customWidth="1"/>
    <col min="12837" max="12837" width="9" customWidth="1"/>
    <col min="13057" max="13089" width="2.625" customWidth="1"/>
    <col min="13090" max="13092" width="0" hidden="1" customWidth="1"/>
    <col min="13093" max="13093" width="9" customWidth="1"/>
    <col min="13313" max="13345" width="2.625" customWidth="1"/>
    <col min="13346" max="13348" width="0" hidden="1" customWidth="1"/>
    <col min="13349" max="13349" width="9" customWidth="1"/>
    <col min="13569" max="13601" width="2.625" customWidth="1"/>
    <col min="13602" max="13604" width="0" hidden="1" customWidth="1"/>
    <col min="13605" max="13605" width="9" customWidth="1"/>
    <col min="13825" max="13857" width="2.625" customWidth="1"/>
    <col min="13858" max="13860" width="0" hidden="1" customWidth="1"/>
    <col min="13861" max="13861" width="9" customWidth="1"/>
    <col min="14081" max="14113" width="2.625" customWidth="1"/>
    <col min="14114" max="14116" width="0" hidden="1" customWidth="1"/>
    <col min="14117" max="14117" width="9" customWidth="1"/>
    <col min="14337" max="14369" width="2.625" customWidth="1"/>
    <col min="14370" max="14372" width="0" hidden="1" customWidth="1"/>
    <col min="14373" max="14373" width="9" customWidth="1"/>
    <col min="14593" max="14625" width="2.625" customWidth="1"/>
    <col min="14626" max="14628" width="0" hidden="1" customWidth="1"/>
    <col min="14629" max="14629" width="9" customWidth="1"/>
    <col min="14849" max="14881" width="2.625" customWidth="1"/>
    <col min="14882" max="14884" width="0" hidden="1" customWidth="1"/>
    <col min="14885" max="14885" width="9" customWidth="1"/>
    <col min="15105" max="15137" width="2.625" customWidth="1"/>
    <col min="15138" max="15140" width="0" hidden="1" customWidth="1"/>
    <col min="15141" max="15141" width="9" customWidth="1"/>
    <col min="15361" max="15393" width="2.625" customWidth="1"/>
    <col min="15394" max="15396" width="0" hidden="1" customWidth="1"/>
    <col min="15397" max="15397" width="9" customWidth="1"/>
    <col min="15617" max="15649" width="2.625" customWidth="1"/>
    <col min="15650" max="15652" width="0" hidden="1" customWidth="1"/>
    <col min="15653" max="15653" width="9" customWidth="1"/>
    <col min="15873" max="15905" width="2.625" customWidth="1"/>
    <col min="15906" max="15908" width="0" hidden="1" customWidth="1"/>
    <col min="15909" max="15909" width="9" customWidth="1"/>
    <col min="16129" max="16161" width="2.625" customWidth="1"/>
    <col min="16162" max="16164" width="0" hidden="1" customWidth="1"/>
    <col min="16165" max="16165" width="9" customWidth="1"/>
  </cols>
  <sheetData>
    <row r="1" spans="1:38" ht="15" customHeight="1" x14ac:dyDescent="0.15">
      <c r="A1" s="1" t="s">
        <v>466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107"/>
      <c r="AC1" s="107"/>
      <c r="AD1" s="107"/>
      <c r="AE1" s="107"/>
      <c r="AF1" s="107"/>
      <c r="AG1" s="107"/>
      <c r="AH1" s="29" t="s">
        <v>371</v>
      </c>
      <c r="AI1" s="29">
        <v>2</v>
      </c>
      <c r="AJ1" s="1"/>
      <c r="AK1" s="1"/>
      <c r="AL1" s="1"/>
    </row>
    <row r="2" spans="1:38" ht="15" customHeight="1" x14ac:dyDescent="0.15">
      <c r="A2" s="20" t="s">
        <v>372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9" t="s">
        <v>373</v>
      </c>
      <c r="AI2" s="29">
        <v>6</v>
      </c>
      <c r="AJ2" s="44">
        <v>2016</v>
      </c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9" t="s">
        <v>374</v>
      </c>
      <c r="AI3" s="29">
        <v>184233</v>
      </c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3" customFormat="1" ht="30" customHeight="1" x14ac:dyDescent="0.15">
      <c r="A5" s="108" t="s">
        <v>196</v>
      </c>
      <c r="B5" s="109"/>
      <c r="C5" s="109"/>
      <c r="D5" s="109"/>
      <c r="E5" s="110"/>
      <c r="F5" s="111" t="s">
        <v>215</v>
      </c>
      <c r="G5" s="112"/>
      <c r="H5" s="112"/>
      <c r="I5" s="112"/>
      <c r="J5" s="112"/>
      <c r="K5" s="112"/>
      <c r="L5" s="112"/>
      <c r="M5" s="112"/>
      <c r="N5" s="113"/>
      <c r="O5" s="108" t="s">
        <v>197</v>
      </c>
      <c r="P5" s="109"/>
      <c r="Q5" s="109"/>
      <c r="R5" s="109"/>
      <c r="S5" s="110"/>
      <c r="T5" s="111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  <c r="AH5" s="44">
        <f>IF(F5="","",VLOOKUP(F5,G258:Q259,11,FALSE))</f>
        <v>1</v>
      </c>
      <c r="AI5" s="44" t="str">
        <f>IF(T5="","",VLOOKUP(T5,G261:Q266,11,FALSE))</f>
        <v/>
      </c>
      <c r="AJ5" s="1"/>
      <c r="AK5" s="32"/>
      <c r="AL5" s="1"/>
    </row>
    <row r="6" spans="1:38" s="33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9"/>
      <c r="AI6" s="29"/>
      <c r="AJ6" s="1"/>
      <c r="AK6" s="32"/>
      <c r="AL6" s="1"/>
    </row>
    <row r="7" spans="1:38" s="33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9"/>
      <c r="AI7" s="29"/>
      <c r="AJ7" s="1"/>
      <c r="AK7" s="32"/>
      <c r="AL7" s="1"/>
    </row>
    <row r="8" spans="1:38" s="33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9"/>
      <c r="AI8" s="29"/>
      <c r="AJ8" s="1"/>
      <c r="AK8" s="32"/>
      <c r="AL8" s="1"/>
    </row>
    <row r="9" spans="1:38" s="33" customFormat="1" ht="15" customHeight="1" x14ac:dyDescent="0.15">
      <c r="A9" s="114" t="s">
        <v>205</v>
      </c>
      <c r="B9" s="115"/>
      <c r="C9" s="115"/>
      <c r="D9" s="115"/>
      <c r="E9" s="116"/>
      <c r="F9" s="38"/>
      <c r="G9" s="39"/>
      <c r="H9" s="39"/>
      <c r="I9" s="39"/>
      <c r="J9" s="39"/>
      <c r="K9" s="39"/>
      <c r="L9" s="39"/>
      <c r="M9" s="39"/>
      <c r="N9" s="39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8"/>
      <c r="AH9" s="29"/>
      <c r="AI9" s="29" t="s">
        <v>419</v>
      </c>
      <c r="AJ9" s="1" t="s">
        <v>420</v>
      </c>
      <c r="AK9" s="32"/>
      <c r="AL9" s="1"/>
    </row>
    <row r="10" spans="1:38" s="33" customFormat="1" ht="30" customHeight="1" x14ac:dyDescent="0.15">
      <c r="A10" s="124" t="s">
        <v>0</v>
      </c>
      <c r="B10" s="125"/>
      <c r="C10" s="125"/>
      <c r="D10" s="125"/>
      <c r="E10" s="131"/>
      <c r="F10" s="132" t="s">
        <v>226</v>
      </c>
      <c r="G10" s="133"/>
      <c r="H10" s="134"/>
      <c r="I10" s="135"/>
      <c r="J10" s="136"/>
      <c r="K10" s="136"/>
      <c r="L10" s="137"/>
      <c r="M10" s="138" t="s">
        <v>227</v>
      </c>
      <c r="N10" s="139"/>
      <c r="O10" s="140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2"/>
      <c r="AH10" s="44" t="str">
        <f>IF(I10="","",VLOOKUP(I10,G270:Q278,11,FALSE))</f>
        <v/>
      </c>
      <c r="AI10" s="29" t="str">
        <f>IF(I10="","",IF(LEFT(I10,1)="前",VLOOKUP(I10,G270:S278,13,FALSE),""))</f>
        <v/>
      </c>
      <c r="AJ10" s="1" t="str">
        <f>IF(I10="","",IF(LEFT(I10,1)="後",VLOOKUP(I10,G270:S278,13,FALSE),""))</f>
        <v/>
      </c>
      <c r="AK10" s="32"/>
      <c r="AL10" s="1"/>
    </row>
    <row r="11" spans="1:38" s="33" customFormat="1" ht="15" customHeight="1" x14ac:dyDescent="0.15">
      <c r="A11" s="143" t="s">
        <v>1</v>
      </c>
      <c r="B11" s="144"/>
      <c r="C11" s="144"/>
      <c r="D11" s="144"/>
      <c r="E11" s="145"/>
      <c r="F11" s="3" t="s">
        <v>375</v>
      </c>
      <c r="G11" s="149"/>
      <c r="H11" s="149"/>
      <c r="I11" s="149"/>
      <c r="J11" s="149"/>
      <c r="K11" s="149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6"/>
      <c r="AH11" s="29"/>
      <c r="AI11" s="29"/>
      <c r="AJ11" s="1"/>
      <c r="AK11" s="32"/>
      <c r="AL11" s="1"/>
    </row>
    <row r="12" spans="1:38" s="33" customFormat="1" ht="30" customHeight="1" x14ac:dyDescent="0.15">
      <c r="A12" s="146"/>
      <c r="B12" s="147"/>
      <c r="C12" s="147"/>
      <c r="D12" s="147"/>
      <c r="E12" s="148"/>
      <c r="F12" s="150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2"/>
      <c r="AH12" s="29"/>
      <c r="AI12" s="29"/>
      <c r="AJ12" s="1"/>
      <c r="AK12" s="32"/>
      <c r="AL12" s="1"/>
    </row>
    <row r="13" spans="1:38" s="33" customFormat="1" ht="15" customHeight="1" x14ac:dyDescent="0.15">
      <c r="A13" s="119" t="s">
        <v>205</v>
      </c>
      <c r="B13" s="120"/>
      <c r="C13" s="120"/>
      <c r="D13" s="120"/>
      <c r="E13" s="1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3"/>
      <c r="AH13" s="29"/>
      <c r="AI13" s="29"/>
      <c r="AJ13" s="1"/>
      <c r="AK13" s="32"/>
      <c r="AL13" s="1"/>
    </row>
    <row r="14" spans="1:38" s="33" customFormat="1" ht="30" customHeight="1" x14ac:dyDescent="0.15">
      <c r="A14" s="124" t="s">
        <v>198</v>
      </c>
      <c r="B14" s="125"/>
      <c r="C14" s="125"/>
      <c r="D14" s="125"/>
      <c r="E14" s="125"/>
      <c r="F14" s="126" t="s">
        <v>199</v>
      </c>
      <c r="G14" s="127"/>
      <c r="H14" s="128"/>
      <c r="I14" s="129"/>
      <c r="J14" s="129"/>
      <c r="K14" s="129"/>
      <c r="L14" s="129"/>
      <c r="M14" s="129"/>
      <c r="N14" s="130"/>
      <c r="O14" s="126" t="s">
        <v>200</v>
      </c>
      <c r="P14" s="127"/>
      <c r="Q14" s="128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0"/>
      <c r="AH14" s="29"/>
      <c r="AI14" s="29"/>
      <c r="AJ14" s="1"/>
      <c r="AK14" s="32"/>
      <c r="AL14" s="1"/>
    </row>
    <row r="15" spans="1:38" s="33" customFormat="1" ht="15" customHeight="1" x14ac:dyDescent="0.15">
      <c r="A15" s="108" t="s">
        <v>2</v>
      </c>
      <c r="B15" s="109"/>
      <c r="C15" s="109"/>
      <c r="D15" s="109"/>
      <c r="E15" s="110"/>
      <c r="F15" s="160"/>
      <c r="G15" s="161"/>
      <c r="H15" s="161"/>
      <c r="I15" s="161"/>
      <c r="J15" s="161"/>
      <c r="K15" s="161"/>
      <c r="L15" s="161"/>
      <c r="M15" s="161"/>
      <c r="N15" s="162"/>
      <c r="O15" s="108" t="s">
        <v>3</v>
      </c>
      <c r="P15" s="109"/>
      <c r="Q15" s="109"/>
      <c r="R15" s="109"/>
      <c r="S15" s="110"/>
      <c r="T15" s="160"/>
      <c r="U15" s="161"/>
      <c r="V15" s="161"/>
      <c r="W15" s="161"/>
      <c r="X15" s="161"/>
      <c r="Y15" s="161"/>
      <c r="Z15" s="161"/>
      <c r="AA15" s="161"/>
      <c r="AB15" s="161"/>
      <c r="AC15" s="71"/>
      <c r="AD15" s="71"/>
      <c r="AE15" s="71"/>
      <c r="AF15" s="71"/>
      <c r="AG15" s="72"/>
      <c r="AH15" s="29"/>
      <c r="AI15" s="29"/>
      <c r="AJ15" s="1"/>
      <c r="AK15" s="32"/>
      <c r="AL15" s="1"/>
    </row>
    <row r="16" spans="1:38" s="33" customFormat="1" ht="15" customHeight="1" x14ac:dyDescent="0.15">
      <c r="A16" s="108" t="s">
        <v>376</v>
      </c>
      <c r="B16" s="109"/>
      <c r="C16" s="109"/>
      <c r="D16" s="109"/>
      <c r="E16" s="110"/>
      <c r="F16" s="163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5"/>
      <c r="AH16" s="29"/>
      <c r="AI16" s="29"/>
      <c r="AJ16" s="1"/>
      <c r="AK16" s="32"/>
      <c r="AL16" s="1"/>
    </row>
    <row r="17" spans="1:38" s="33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9"/>
      <c r="AI17" s="29"/>
      <c r="AJ17" s="1"/>
      <c r="AK17" s="32"/>
      <c r="AL17" s="1"/>
    </row>
    <row r="18" spans="1:38" s="33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9"/>
      <c r="AI18" s="29"/>
      <c r="AJ18" s="1"/>
      <c r="AK18" s="32"/>
      <c r="AL18" s="1"/>
    </row>
    <row r="19" spans="1:38" s="33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9"/>
      <c r="AI19" s="29"/>
      <c r="AJ19" s="1"/>
      <c r="AK19" s="32"/>
      <c r="AL19" s="1"/>
    </row>
    <row r="20" spans="1:38" s="33" customFormat="1" ht="15" customHeight="1" x14ac:dyDescent="0.15">
      <c r="A20" s="114" t="s">
        <v>377</v>
      </c>
      <c r="B20" s="115"/>
      <c r="C20" s="115"/>
      <c r="D20" s="115"/>
      <c r="E20" s="116"/>
      <c r="F20" s="153" t="str">
        <f>IF(O9&lt;&gt;"",O9,"")</f>
        <v/>
      </c>
      <c r="G20" s="154"/>
      <c r="H20" s="154"/>
      <c r="I20" s="154"/>
      <c r="J20" s="154"/>
      <c r="K20" s="154"/>
      <c r="L20" s="154"/>
      <c r="M20" s="154"/>
      <c r="N20" s="155"/>
      <c r="O20" s="156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29"/>
      <c r="AI20" s="29"/>
      <c r="AJ20" s="1"/>
      <c r="AK20" s="32"/>
      <c r="AL20" s="1"/>
    </row>
    <row r="21" spans="1:38" s="33" customFormat="1" ht="30" customHeight="1" x14ac:dyDescent="0.15">
      <c r="A21" s="124" t="s">
        <v>206</v>
      </c>
      <c r="B21" s="125"/>
      <c r="C21" s="125"/>
      <c r="D21" s="125"/>
      <c r="E21" s="131"/>
      <c r="F21" s="157" t="str">
        <f>IF(O10&lt;&gt;"",O10,"")</f>
        <v/>
      </c>
      <c r="G21" s="158"/>
      <c r="H21" s="158"/>
      <c r="I21" s="158"/>
      <c r="J21" s="158"/>
      <c r="K21" s="158"/>
      <c r="L21" s="158"/>
      <c r="M21" s="158"/>
      <c r="N21" s="159"/>
      <c r="O21" s="128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0"/>
      <c r="AH21" s="29"/>
      <c r="AI21" s="29"/>
      <c r="AJ21" s="1"/>
      <c r="AK21" s="32"/>
      <c r="AL21" s="1"/>
    </row>
    <row r="22" spans="1:38" s="33" customFormat="1" ht="15" customHeight="1" x14ac:dyDescent="0.15">
      <c r="A22" s="143" t="s">
        <v>1</v>
      </c>
      <c r="B22" s="144"/>
      <c r="C22" s="144"/>
      <c r="D22" s="144"/>
      <c r="E22" s="145"/>
      <c r="F22" s="78" t="s">
        <v>378</v>
      </c>
      <c r="G22" s="149"/>
      <c r="H22" s="149"/>
      <c r="I22" s="149"/>
      <c r="J22" s="149"/>
      <c r="K22" s="149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  <c r="AH22" s="29"/>
      <c r="AI22" s="29"/>
      <c r="AJ22" s="1"/>
      <c r="AK22" s="32"/>
      <c r="AL22" s="1"/>
    </row>
    <row r="23" spans="1:38" s="33" customFormat="1" ht="30" customHeight="1" x14ac:dyDescent="0.15">
      <c r="A23" s="146"/>
      <c r="B23" s="147"/>
      <c r="C23" s="147"/>
      <c r="D23" s="147"/>
      <c r="E23" s="148"/>
      <c r="F23" s="150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2"/>
      <c r="AH23" s="29"/>
      <c r="AI23" s="29"/>
      <c r="AJ23" s="1"/>
      <c r="AK23" s="32"/>
      <c r="AL23" s="1"/>
    </row>
    <row r="24" spans="1:38" s="33" customFormat="1" ht="15" customHeight="1" x14ac:dyDescent="0.15">
      <c r="A24" s="119" t="s">
        <v>377</v>
      </c>
      <c r="B24" s="120"/>
      <c r="C24" s="120"/>
      <c r="D24" s="120"/>
      <c r="E24" s="1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  <c r="AH24" s="29"/>
      <c r="AI24" s="29"/>
      <c r="AJ24" s="1"/>
      <c r="AK24" s="32"/>
      <c r="AL24" s="1"/>
    </row>
    <row r="25" spans="1:38" s="33" customFormat="1" ht="30" customHeight="1" x14ac:dyDescent="0.15">
      <c r="A25" s="124" t="s">
        <v>198</v>
      </c>
      <c r="B25" s="125"/>
      <c r="C25" s="125"/>
      <c r="D25" s="125"/>
      <c r="E25" s="125"/>
      <c r="F25" s="166" t="s">
        <v>199</v>
      </c>
      <c r="G25" s="167"/>
      <c r="H25" s="128"/>
      <c r="I25" s="129"/>
      <c r="J25" s="129"/>
      <c r="K25" s="129"/>
      <c r="L25" s="129"/>
      <c r="M25" s="129"/>
      <c r="N25" s="130"/>
      <c r="O25" s="166" t="s">
        <v>200</v>
      </c>
      <c r="P25" s="167"/>
      <c r="Q25" s="128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30"/>
      <c r="AH25" s="29"/>
      <c r="AI25" s="29"/>
      <c r="AJ25" s="1"/>
      <c r="AK25" s="32"/>
      <c r="AL25" s="1"/>
    </row>
    <row r="26" spans="1:38" s="33" customFormat="1" ht="15" customHeight="1" x14ac:dyDescent="0.15">
      <c r="A26" s="108" t="s">
        <v>2</v>
      </c>
      <c r="B26" s="109"/>
      <c r="C26" s="109"/>
      <c r="D26" s="109"/>
      <c r="E26" s="110"/>
      <c r="F26" s="160"/>
      <c r="G26" s="161"/>
      <c r="H26" s="161"/>
      <c r="I26" s="161"/>
      <c r="J26" s="161"/>
      <c r="K26" s="161"/>
      <c r="L26" s="161"/>
      <c r="M26" s="161"/>
      <c r="N26" s="162"/>
      <c r="O26" s="108" t="s">
        <v>3</v>
      </c>
      <c r="P26" s="109"/>
      <c r="Q26" s="109"/>
      <c r="R26" s="109"/>
      <c r="S26" s="110"/>
      <c r="T26" s="160"/>
      <c r="U26" s="161"/>
      <c r="V26" s="161"/>
      <c r="W26" s="161"/>
      <c r="X26" s="161"/>
      <c r="Y26" s="161"/>
      <c r="Z26" s="161"/>
      <c r="AA26" s="161"/>
      <c r="AB26" s="161"/>
      <c r="AC26" s="71"/>
      <c r="AD26" s="71"/>
      <c r="AE26" s="71"/>
      <c r="AF26" s="71"/>
      <c r="AG26" s="72"/>
      <c r="AH26" s="29"/>
      <c r="AI26" s="29"/>
      <c r="AJ26" s="1"/>
      <c r="AK26" s="32"/>
      <c r="AL26" s="1"/>
    </row>
    <row r="27" spans="1:38" s="33" customFormat="1" ht="15" customHeight="1" x14ac:dyDescent="0.15">
      <c r="A27" s="108" t="s">
        <v>376</v>
      </c>
      <c r="B27" s="109"/>
      <c r="C27" s="109"/>
      <c r="D27" s="109"/>
      <c r="E27" s="110"/>
      <c r="F27" s="163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5"/>
      <c r="AH27" s="29"/>
      <c r="AI27" s="29"/>
      <c r="AJ27" s="1"/>
      <c r="AK27" s="32"/>
      <c r="AL27" s="1"/>
    </row>
    <row r="28" spans="1:38" s="33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9"/>
      <c r="AI28" s="29"/>
      <c r="AJ28" s="1"/>
      <c r="AK28" s="32"/>
      <c r="AL28" s="1"/>
    </row>
    <row r="29" spans="1:38" s="33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9"/>
      <c r="AI29" s="29"/>
      <c r="AJ29" s="1"/>
      <c r="AK29" s="32"/>
      <c r="AL29" s="1"/>
    </row>
    <row r="30" spans="1:38" s="33" customFormat="1" ht="30" customHeight="1" x14ac:dyDescent="0.15">
      <c r="A30" s="168" t="s">
        <v>207</v>
      </c>
      <c r="B30" s="169"/>
      <c r="C30" s="169"/>
      <c r="D30" s="169"/>
      <c r="E30" s="170"/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3"/>
      <c r="R30" s="168" t="s">
        <v>208</v>
      </c>
      <c r="S30" s="169"/>
      <c r="T30" s="169"/>
      <c r="U30" s="169"/>
      <c r="V30" s="170"/>
      <c r="W30" s="174"/>
      <c r="X30" s="175"/>
      <c r="Y30" s="175"/>
      <c r="Z30" s="175"/>
      <c r="AA30" s="175"/>
      <c r="AB30" s="175"/>
      <c r="AC30" s="175"/>
      <c r="AD30" s="175"/>
      <c r="AE30" s="175"/>
      <c r="AF30" s="175"/>
      <c r="AG30" s="176"/>
      <c r="AH30" s="29"/>
      <c r="AI30" s="29"/>
      <c r="AJ30" s="1"/>
      <c r="AK30" s="32"/>
      <c r="AL30" s="1"/>
    </row>
    <row r="31" spans="1:38" s="33" customFormat="1" ht="30" customHeight="1" x14ac:dyDescent="0.15">
      <c r="A31" s="108" t="s">
        <v>209</v>
      </c>
      <c r="B31" s="109"/>
      <c r="C31" s="109"/>
      <c r="D31" s="109"/>
      <c r="E31" s="109"/>
      <c r="F31" s="177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9"/>
      <c r="R31" s="180" t="s">
        <v>5</v>
      </c>
      <c r="S31" s="181"/>
      <c r="T31" s="182"/>
      <c r="U31" s="183"/>
      <c r="V31" s="184"/>
      <c r="W31" s="184"/>
      <c r="X31" s="184"/>
      <c r="Y31" s="185"/>
      <c r="Z31" s="180" t="s">
        <v>4</v>
      </c>
      <c r="AA31" s="181"/>
      <c r="AB31" s="182"/>
      <c r="AC31" s="186"/>
      <c r="AD31" s="187"/>
      <c r="AE31" s="187"/>
      <c r="AF31" s="187"/>
      <c r="AG31" s="188"/>
      <c r="AH31" s="29"/>
      <c r="AI31" s="29"/>
      <c r="AJ31" s="1"/>
      <c r="AK31" s="32"/>
      <c r="AL31" s="1"/>
    </row>
    <row r="32" spans="1:38" s="33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9"/>
      <c r="AI32" s="29"/>
      <c r="AJ32" s="1"/>
      <c r="AK32" s="32"/>
      <c r="AL32" s="1"/>
    </row>
    <row r="33" spans="1:38" s="33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9"/>
      <c r="AI33" s="29"/>
      <c r="AJ33" s="1"/>
      <c r="AK33" s="32"/>
      <c r="AL33" s="1"/>
    </row>
    <row r="34" spans="1:38" s="33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9"/>
      <c r="AI34" s="29"/>
      <c r="AJ34" s="1"/>
      <c r="AK34" s="32"/>
      <c r="AL34" s="1"/>
    </row>
    <row r="35" spans="1:38" s="33" customFormat="1" ht="15" customHeight="1" x14ac:dyDescent="0.15">
      <c r="A35" s="114" t="s">
        <v>377</v>
      </c>
      <c r="B35" s="115"/>
      <c r="C35" s="115"/>
      <c r="D35" s="115"/>
      <c r="E35" s="116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3"/>
      <c r="AH35" s="29"/>
      <c r="AI35" s="29"/>
      <c r="AJ35" s="1"/>
      <c r="AK35" s="32"/>
      <c r="AL35" s="1"/>
    </row>
    <row r="36" spans="1:38" s="33" customFormat="1" ht="30" customHeight="1" x14ac:dyDescent="0.15">
      <c r="A36" s="124" t="s">
        <v>200</v>
      </c>
      <c r="B36" s="125"/>
      <c r="C36" s="125"/>
      <c r="D36" s="125"/>
      <c r="E36" s="131"/>
      <c r="F36" s="126" t="s">
        <v>211</v>
      </c>
      <c r="G36" s="127"/>
      <c r="H36" s="128"/>
      <c r="I36" s="129"/>
      <c r="J36" s="129"/>
      <c r="K36" s="129"/>
      <c r="L36" s="129"/>
      <c r="M36" s="129"/>
      <c r="N36" s="130"/>
      <c r="O36" s="126" t="s">
        <v>200</v>
      </c>
      <c r="P36" s="127"/>
      <c r="Q36" s="128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30"/>
      <c r="AH36" s="29"/>
      <c r="AI36" s="29"/>
      <c r="AJ36" s="1"/>
      <c r="AK36" s="32"/>
      <c r="AL36" s="1"/>
    </row>
    <row r="37" spans="1:38" s="33" customFormat="1" ht="15" customHeight="1" x14ac:dyDescent="0.15">
      <c r="A37" s="108" t="s">
        <v>2</v>
      </c>
      <c r="B37" s="109"/>
      <c r="C37" s="109"/>
      <c r="D37" s="109"/>
      <c r="E37" s="110"/>
      <c r="F37" s="160"/>
      <c r="G37" s="161"/>
      <c r="H37" s="161"/>
      <c r="I37" s="161"/>
      <c r="J37" s="161"/>
      <c r="K37" s="161"/>
      <c r="L37" s="161"/>
      <c r="M37" s="161"/>
      <c r="N37" s="162"/>
      <c r="O37" s="108" t="s">
        <v>3</v>
      </c>
      <c r="P37" s="109"/>
      <c r="Q37" s="109"/>
      <c r="R37" s="109"/>
      <c r="S37" s="110"/>
      <c r="T37" s="160"/>
      <c r="U37" s="161"/>
      <c r="V37" s="161"/>
      <c r="W37" s="161"/>
      <c r="X37" s="161"/>
      <c r="Y37" s="161"/>
      <c r="Z37" s="161"/>
      <c r="AA37" s="161"/>
      <c r="AB37" s="161"/>
      <c r="AC37" s="71"/>
      <c r="AD37" s="71"/>
      <c r="AE37" s="71"/>
      <c r="AF37" s="71"/>
      <c r="AG37" s="72"/>
      <c r="AH37" s="29"/>
      <c r="AI37" s="29"/>
      <c r="AJ37" s="1"/>
      <c r="AK37" s="32"/>
      <c r="AL37" s="1"/>
    </row>
    <row r="38" spans="1:38" s="33" customFormat="1" ht="15" customHeight="1" x14ac:dyDescent="0.15">
      <c r="A38" s="108" t="s">
        <v>376</v>
      </c>
      <c r="B38" s="109"/>
      <c r="C38" s="109"/>
      <c r="D38" s="109"/>
      <c r="E38" s="110"/>
      <c r="F38" s="189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5"/>
      <c r="AH38" s="29"/>
      <c r="AI38" s="29"/>
      <c r="AJ38" s="1"/>
      <c r="AK38" s="32"/>
      <c r="AL38" s="1"/>
    </row>
    <row r="39" spans="1:38" ht="15" customHeight="1" x14ac:dyDescent="0.15">
      <c r="A39" s="24"/>
      <c r="B39" s="69"/>
      <c r="C39" s="69"/>
      <c r="D39" s="69"/>
      <c r="E39" s="69"/>
      <c r="F39" s="6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69"/>
      <c r="C40" s="69"/>
      <c r="D40" s="69"/>
      <c r="E40" s="69"/>
      <c r="F40" s="6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69"/>
      <c r="C41" s="69"/>
      <c r="D41" s="69"/>
      <c r="E41" s="69"/>
      <c r="F41" s="6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69"/>
      <c r="C42" s="69"/>
      <c r="D42" s="69"/>
      <c r="E42" s="69"/>
      <c r="F42" s="6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69"/>
      <c r="C43" s="69"/>
      <c r="D43" s="69"/>
      <c r="E43" s="69"/>
      <c r="F43" s="6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69"/>
      <c r="C44" s="69"/>
      <c r="D44" s="69"/>
      <c r="E44" s="69"/>
      <c r="F44" s="6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69"/>
      <c r="C45" s="69"/>
      <c r="D45" s="69"/>
      <c r="E45" s="69"/>
      <c r="F45" s="6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69"/>
      <c r="C46" s="69"/>
      <c r="D46" s="69"/>
      <c r="E46" s="69"/>
      <c r="F46" s="6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0" t="s">
        <v>379</v>
      </c>
      <c r="AH47" s="1"/>
      <c r="AI47" s="1"/>
      <c r="AJ47" s="1"/>
      <c r="AK47" s="1"/>
      <c r="AL47" s="1"/>
    </row>
    <row r="48" spans="1:38" ht="15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97" t="s">
        <v>185</v>
      </c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9"/>
      <c r="AG48" s="201" t="s">
        <v>212</v>
      </c>
      <c r="AH48" s="1"/>
      <c r="AI48" s="1"/>
      <c r="AJ48" s="1"/>
      <c r="AK48" s="1"/>
      <c r="AL48" s="1"/>
    </row>
    <row r="49" spans="1:35" ht="15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66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167"/>
      <c r="AG49" s="202"/>
      <c r="AH49" s="1"/>
      <c r="AI49" s="1"/>
    </row>
    <row r="50" spans="1:35" ht="15" customHeight="1" thickTop="1" x14ac:dyDescent="0.15">
      <c r="A50" s="203">
        <v>1</v>
      </c>
      <c r="B50" s="204"/>
      <c r="C50" s="205" t="s">
        <v>48</v>
      </c>
      <c r="D50" s="206"/>
      <c r="E50" s="206"/>
      <c r="F50" s="206"/>
      <c r="G50" s="206"/>
      <c r="H50" s="207"/>
      <c r="I50" s="190">
        <v>1</v>
      </c>
      <c r="J50" s="191"/>
      <c r="K50" s="192" t="s">
        <v>8</v>
      </c>
      <c r="L50" s="193"/>
      <c r="M50" s="193"/>
      <c r="N50" s="193"/>
      <c r="O50" s="193"/>
      <c r="P50" s="194"/>
      <c r="Q50" s="208" t="s">
        <v>9</v>
      </c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81"/>
      <c r="AH50" s="44" t="str">
        <f>IF(AG50="","",VLOOKUP(AG50,$G$268:$Q$268,11,FALSE))</f>
        <v/>
      </c>
      <c r="AI50" s="44">
        <f t="shared" ref="AI50:AI56" si="0">$A$50*1000+I50</f>
        <v>1001</v>
      </c>
    </row>
    <row r="51" spans="1:35" ht="15" customHeight="1" x14ac:dyDescent="0.15">
      <c r="A51" s="203"/>
      <c r="B51" s="204"/>
      <c r="C51" s="205"/>
      <c r="D51" s="206"/>
      <c r="E51" s="206"/>
      <c r="F51" s="206"/>
      <c r="G51" s="206"/>
      <c r="H51" s="207"/>
      <c r="I51" s="190">
        <v>2</v>
      </c>
      <c r="J51" s="191"/>
      <c r="K51" s="192" t="s">
        <v>10</v>
      </c>
      <c r="L51" s="193"/>
      <c r="M51" s="193"/>
      <c r="N51" s="193"/>
      <c r="O51" s="193"/>
      <c r="P51" s="194"/>
      <c r="Q51" s="210" t="s">
        <v>57</v>
      </c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82"/>
      <c r="AH51" s="44" t="str">
        <f t="shared" ref="AH51:AH114" si="1">IF(AG51="","",VLOOKUP(AG51,$G$268:$Q$268,11,FALSE))</f>
        <v/>
      </c>
      <c r="AI51" s="44">
        <f t="shared" si="0"/>
        <v>1002</v>
      </c>
    </row>
    <row r="52" spans="1:35" ht="25.5" customHeight="1" x14ac:dyDescent="0.15">
      <c r="A52" s="203"/>
      <c r="B52" s="204"/>
      <c r="C52" s="205"/>
      <c r="D52" s="206"/>
      <c r="E52" s="206"/>
      <c r="F52" s="206"/>
      <c r="G52" s="206"/>
      <c r="H52" s="207"/>
      <c r="I52" s="190">
        <v>3</v>
      </c>
      <c r="J52" s="191"/>
      <c r="K52" s="192" t="s">
        <v>11</v>
      </c>
      <c r="L52" s="193"/>
      <c r="M52" s="193"/>
      <c r="N52" s="193"/>
      <c r="O52" s="193"/>
      <c r="P52" s="194"/>
      <c r="Q52" s="195" t="s">
        <v>58</v>
      </c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83"/>
      <c r="AH52" s="44" t="str">
        <f t="shared" si="1"/>
        <v/>
      </c>
      <c r="AI52" s="44">
        <f t="shared" si="0"/>
        <v>1003</v>
      </c>
    </row>
    <row r="53" spans="1:35" ht="25.5" customHeight="1" x14ac:dyDescent="0.15">
      <c r="A53" s="203"/>
      <c r="B53" s="204"/>
      <c r="C53" s="205"/>
      <c r="D53" s="206"/>
      <c r="E53" s="206"/>
      <c r="F53" s="206"/>
      <c r="G53" s="206"/>
      <c r="H53" s="207"/>
      <c r="I53" s="190">
        <v>4</v>
      </c>
      <c r="J53" s="191"/>
      <c r="K53" s="192" t="s">
        <v>12</v>
      </c>
      <c r="L53" s="193"/>
      <c r="M53" s="193"/>
      <c r="N53" s="193"/>
      <c r="O53" s="193"/>
      <c r="P53" s="194"/>
      <c r="Q53" s="195" t="s">
        <v>380</v>
      </c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83"/>
      <c r="AH53" s="44" t="str">
        <f t="shared" si="1"/>
        <v/>
      </c>
      <c r="AI53" s="44">
        <f t="shared" si="0"/>
        <v>1004</v>
      </c>
    </row>
    <row r="54" spans="1:35" ht="15" customHeight="1" x14ac:dyDescent="0.15">
      <c r="A54" s="203"/>
      <c r="B54" s="204"/>
      <c r="C54" s="205"/>
      <c r="D54" s="206"/>
      <c r="E54" s="206"/>
      <c r="F54" s="206"/>
      <c r="G54" s="206"/>
      <c r="H54" s="207"/>
      <c r="I54" s="190">
        <v>5</v>
      </c>
      <c r="J54" s="191"/>
      <c r="K54" s="192" t="s">
        <v>13</v>
      </c>
      <c r="L54" s="193"/>
      <c r="M54" s="193"/>
      <c r="N54" s="193"/>
      <c r="O54" s="193"/>
      <c r="P54" s="194"/>
      <c r="Q54" s="210" t="s">
        <v>59</v>
      </c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82"/>
      <c r="AH54" s="44" t="str">
        <f t="shared" si="1"/>
        <v/>
      </c>
      <c r="AI54" s="44">
        <f t="shared" si="0"/>
        <v>1005</v>
      </c>
    </row>
    <row r="55" spans="1:35" ht="15" customHeight="1" x14ac:dyDescent="0.15">
      <c r="A55" s="203"/>
      <c r="B55" s="204"/>
      <c r="C55" s="205"/>
      <c r="D55" s="206"/>
      <c r="E55" s="206"/>
      <c r="F55" s="206"/>
      <c r="G55" s="206"/>
      <c r="H55" s="207"/>
      <c r="I55" s="190">
        <v>6</v>
      </c>
      <c r="J55" s="191"/>
      <c r="K55" s="192" t="s">
        <v>222</v>
      </c>
      <c r="L55" s="193"/>
      <c r="M55" s="193"/>
      <c r="N55" s="193"/>
      <c r="O55" s="193"/>
      <c r="P55" s="194"/>
      <c r="Q55" s="210" t="s">
        <v>60</v>
      </c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82"/>
      <c r="AH55" s="44" t="str">
        <f t="shared" si="1"/>
        <v/>
      </c>
      <c r="AI55" s="44">
        <f t="shared" si="0"/>
        <v>1006</v>
      </c>
    </row>
    <row r="56" spans="1:35" ht="11.25" hidden="1" customHeight="1" x14ac:dyDescent="0.15">
      <c r="A56" s="66"/>
      <c r="B56" s="67"/>
      <c r="C56" s="68"/>
      <c r="D56" s="69"/>
      <c r="E56" s="69"/>
      <c r="F56" s="69"/>
      <c r="G56" s="69"/>
      <c r="H56" s="70"/>
      <c r="I56" s="1">
        <v>7</v>
      </c>
      <c r="J56" s="1"/>
      <c r="K56" s="68" t="s">
        <v>192</v>
      </c>
      <c r="L56" s="69"/>
      <c r="M56" s="69"/>
      <c r="N56" s="69"/>
      <c r="O56" s="69"/>
      <c r="P56" s="70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82"/>
      <c r="AH56" s="44" t="str">
        <f t="shared" si="1"/>
        <v/>
      </c>
      <c r="AI56" s="44">
        <f t="shared" si="0"/>
        <v>1007</v>
      </c>
    </row>
    <row r="57" spans="1:35" ht="15" customHeight="1" x14ac:dyDescent="0.15">
      <c r="A57" s="197">
        <v>2</v>
      </c>
      <c r="B57" s="198"/>
      <c r="C57" s="211" t="s">
        <v>45</v>
      </c>
      <c r="D57" s="212"/>
      <c r="E57" s="212"/>
      <c r="F57" s="212"/>
      <c r="G57" s="212"/>
      <c r="H57" s="213"/>
      <c r="I57" s="190">
        <v>1</v>
      </c>
      <c r="J57" s="191"/>
      <c r="K57" s="192" t="s">
        <v>14</v>
      </c>
      <c r="L57" s="193"/>
      <c r="M57" s="193"/>
      <c r="N57" s="193"/>
      <c r="O57" s="193"/>
      <c r="P57" s="194"/>
      <c r="Q57" s="210" t="s">
        <v>61</v>
      </c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82"/>
      <c r="AH57" s="44" t="str">
        <f t="shared" si="1"/>
        <v/>
      </c>
      <c r="AI57" s="44">
        <f>$A$57*1000+I57</f>
        <v>2001</v>
      </c>
    </row>
    <row r="58" spans="1:35" ht="15" customHeight="1" x14ac:dyDescent="0.15">
      <c r="A58" s="166"/>
      <c r="B58" s="200"/>
      <c r="C58" s="214"/>
      <c r="D58" s="215"/>
      <c r="E58" s="215"/>
      <c r="F58" s="215"/>
      <c r="G58" s="215"/>
      <c r="H58" s="216"/>
      <c r="I58" s="190">
        <v>2</v>
      </c>
      <c r="J58" s="191"/>
      <c r="K58" s="192" t="s">
        <v>15</v>
      </c>
      <c r="L58" s="193"/>
      <c r="M58" s="193"/>
      <c r="N58" s="193"/>
      <c r="O58" s="193"/>
      <c r="P58" s="194"/>
      <c r="Q58" s="210" t="s">
        <v>62</v>
      </c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82"/>
      <c r="AH58" s="44" t="str">
        <f t="shared" si="1"/>
        <v/>
      </c>
      <c r="AI58" s="44">
        <f>$A$57*1000+I58</f>
        <v>2002</v>
      </c>
    </row>
    <row r="59" spans="1:35" ht="11.25" hidden="1" customHeight="1" x14ac:dyDescent="0.15">
      <c r="A59" s="66"/>
      <c r="B59" s="67"/>
      <c r="C59" s="68"/>
      <c r="D59" s="69"/>
      <c r="E59" s="69"/>
      <c r="F59" s="69"/>
      <c r="G59" s="69"/>
      <c r="H59" s="70"/>
      <c r="I59" s="1">
        <v>3</v>
      </c>
      <c r="J59" s="1"/>
      <c r="K59" s="68" t="s">
        <v>192</v>
      </c>
      <c r="L59" s="69"/>
      <c r="M59" s="69"/>
      <c r="N59" s="69"/>
      <c r="O59" s="69"/>
      <c r="P59" s="70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82"/>
      <c r="AH59" s="44" t="str">
        <f t="shared" si="1"/>
        <v/>
      </c>
      <c r="AI59" s="44">
        <f>$A$57*1000+I59</f>
        <v>2003</v>
      </c>
    </row>
    <row r="60" spans="1:35" ht="15" customHeight="1" x14ac:dyDescent="0.15">
      <c r="A60" s="203">
        <v>3</v>
      </c>
      <c r="B60" s="204"/>
      <c r="C60" s="205" t="s">
        <v>46</v>
      </c>
      <c r="D60" s="206"/>
      <c r="E60" s="206"/>
      <c r="F60" s="206"/>
      <c r="G60" s="206"/>
      <c r="H60" s="207"/>
      <c r="I60" s="166">
        <v>1</v>
      </c>
      <c r="J60" s="200"/>
      <c r="K60" s="214" t="s">
        <v>16</v>
      </c>
      <c r="L60" s="215"/>
      <c r="M60" s="215"/>
      <c r="N60" s="215"/>
      <c r="O60" s="215"/>
      <c r="P60" s="216"/>
      <c r="Q60" s="217" t="s">
        <v>63</v>
      </c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82"/>
      <c r="AH60" s="44" t="str">
        <f t="shared" si="1"/>
        <v/>
      </c>
      <c r="AI60" s="44">
        <f t="shared" ref="AI60:AI66" si="2">$A$60*1000+I60</f>
        <v>3001</v>
      </c>
    </row>
    <row r="61" spans="1:35" ht="15" customHeight="1" x14ac:dyDescent="0.15">
      <c r="A61" s="203"/>
      <c r="B61" s="204"/>
      <c r="C61" s="205"/>
      <c r="D61" s="206"/>
      <c r="E61" s="206"/>
      <c r="F61" s="206"/>
      <c r="G61" s="206"/>
      <c r="H61" s="207"/>
      <c r="I61" s="190">
        <v>2</v>
      </c>
      <c r="J61" s="191"/>
      <c r="K61" s="192" t="s">
        <v>17</v>
      </c>
      <c r="L61" s="193"/>
      <c r="M61" s="193"/>
      <c r="N61" s="193"/>
      <c r="O61" s="193"/>
      <c r="P61" s="194"/>
      <c r="Q61" s="210" t="s">
        <v>64</v>
      </c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82"/>
      <c r="AH61" s="44" t="str">
        <f t="shared" si="1"/>
        <v/>
      </c>
      <c r="AI61" s="44">
        <f t="shared" si="2"/>
        <v>3002</v>
      </c>
    </row>
    <row r="62" spans="1:35" ht="15" customHeight="1" x14ac:dyDescent="0.15">
      <c r="A62" s="203"/>
      <c r="B62" s="204"/>
      <c r="C62" s="205"/>
      <c r="D62" s="206"/>
      <c r="E62" s="206"/>
      <c r="F62" s="206"/>
      <c r="G62" s="206"/>
      <c r="H62" s="207"/>
      <c r="I62" s="190">
        <v>3</v>
      </c>
      <c r="J62" s="191"/>
      <c r="K62" s="192" t="s">
        <v>18</v>
      </c>
      <c r="L62" s="193"/>
      <c r="M62" s="193"/>
      <c r="N62" s="193"/>
      <c r="O62" s="193"/>
      <c r="P62" s="194"/>
      <c r="Q62" s="210" t="s">
        <v>65</v>
      </c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82"/>
      <c r="AH62" s="44" t="str">
        <f t="shared" si="1"/>
        <v/>
      </c>
      <c r="AI62" s="44">
        <f t="shared" si="2"/>
        <v>3003</v>
      </c>
    </row>
    <row r="63" spans="1:35" ht="15" customHeight="1" x14ac:dyDescent="0.15">
      <c r="A63" s="203"/>
      <c r="B63" s="204"/>
      <c r="C63" s="205"/>
      <c r="D63" s="206"/>
      <c r="E63" s="206"/>
      <c r="F63" s="206"/>
      <c r="G63" s="206"/>
      <c r="H63" s="207"/>
      <c r="I63" s="190">
        <v>4</v>
      </c>
      <c r="J63" s="191"/>
      <c r="K63" s="192" t="s">
        <v>19</v>
      </c>
      <c r="L63" s="193"/>
      <c r="M63" s="193"/>
      <c r="N63" s="193"/>
      <c r="O63" s="193"/>
      <c r="P63" s="194"/>
      <c r="Q63" s="210" t="s">
        <v>66</v>
      </c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82"/>
      <c r="AH63" s="44" t="str">
        <f t="shared" si="1"/>
        <v/>
      </c>
      <c r="AI63" s="44">
        <f t="shared" si="2"/>
        <v>3004</v>
      </c>
    </row>
    <row r="64" spans="1:35" ht="15" customHeight="1" x14ac:dyDescent="0.15">
      <c r="A64" s="203"/>
      <c r="B64" s="204"/>
      <c r="C64" s="205"/>
      <c r="D64" s="206"/>
      <c r="E64" s="206"/>
      <c r="F64" s="206"/>
      <c r="G64" s="206"/>
      <c r="H64" s="207"/>
      <c r="I64" s="190">
        <v>5</v>
      </c>
      <c r="J64" s="191"/>
      <c r="K64" s="192" t="s">
        <v>20</v>
      </c>
      <c r="L64" s="193"/>
      <c r="M64" s="193"/>
      <c r="N64" s="193"/>
      <c r="O64" s="193"/>
      <c r="P64" s="194"/>
      <c r="Q64" s="210" t="s">
        <v>67</v>
      </c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82"/>
      <c r="AH64" s="44" t="str">
        <f t="shared" si="1"/>
        <v/>
      </c>
      <c r="AI64" s="44">
        <f t="shared" si="2"/>
        <v>3005</v>
      </c>
    </row>
    <row r="65" spans="1:35" ht="15" customHeight="1" x14ac:dyDescent="0.15">
      <c r="A65" s="203"/>
      <c r="B65" s="204"/>
      <c r="C65" s="205"/>
      <c r="D65" s="206"/>
      <c r="E65" s="206"/>
      <c r="F65" s="206"/>
      <c r="G65" s="206"/>
      <c r="H65" s="207"/>
      <c r="I65" s="197">
        <v>6</v>
      </c>
      <c r="J65" s="198"/>
      <c r="K65" s="211" t="s">
        <v>21</v>
      </c>
      <c r="L65" s="212"/>
      <c r="M65" s="212"/>
      <c r="N65" s="212"/>
      <c r="O65" s="212"/>
      <c r="P65" s="213"/>
      <c r="Q65" s="218" t="s">
        <v>68</v>
      </c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82"/>
      <c r="AH65" s="44" t="str">
        <f t="shared" si="1"/>
        <v/>
      </c>
      <c r="AI65" s="44">
        <f t="shared" si="2"/>
        <v>3006</v>
      </c>
    </row>
    <row r="66" spans="1:35" ht="11.25" hidden="1" customHeight="1" x14ac:dyDescent="0.15">
      <c r="A66" s="66"/>
      <c r="B66" s="67"/>
      <c r="C66" s="68"/>
      <c r="D66" s="69"/>
      <c r="E66" s="69"/>
      <c r="F66" s="69"/>
      <c r="G66" s="69"/>
      <c r="H66" s="70"/>
      <c r="I66" s="1">
        <v>7</v>
      </c>
      <c r="J66" s="1"/>
      <c r="K66" s="68" t="s">
        <v>192</v>
      </c>
      <c r="L66" s="69"/>
      <c r="M66" s="69"/>
      <c r="N66" s="69"/>
      <c r="O66" s="69"/>
      <c r="P66" s="70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2"/>
      <c r="AH66" s="44" t="str">
        <f t="shared" si="1"/>
        <v/>
      </c>
      <c r="AI66" s="44">
        <f t="shared" si="2"/>
        <v>3007</v>
      </c>
    </row>
    <row r="67" spans="1:35" ht="25.5" customHeight="1" x14ac:dyDescent="0.15">
      <c r="A67" s="197">
        <v>4</v>
      </c>
      <c r="B67" s="198"/>
      <c r="C67" s="211" t="s">
        <v>47</v>
      </c>
      <c r="D67" s="212"/>
      <c r="E67" s="212"/>
      <c r="F67" s="212"/>
      <c r="G67" s="212"/>
      <c r="H67" s="213"/>
      <c r="I67" s="190">
        <v>1</v>
      </c>
      <c r="J67" s="191"/>
      <c r="K67" s="192" t="s">
        <v>22</v>
      </c>
      <c r="L67" s="193"/>
      <c r="M67" s="193"/>
      <c r="N67" s="193"/>
      <c r="O67" s="193"/>
      <c r="P67" s="194"/>
      <c r="Q67" s="219" t="s">
        <v>69</v>
      </c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84"/>
      <c r="AH67" s="44" t="str">
        <f t="shared" si="1"/>
        <v/>
      </c>
      <c r="AI67" s="44">
        <f>$A$67*1000+I67</f>
        <v>4001</v>
      </c>
    </row>
    <row r="68" spans="1:35" ht="38.25" customHeight="1" x14ac:dyDescent="0.15">
      <c r="A68" s="203"/>
      <c r="B68" s="204"/>
      <c r="C68" s="205"/>
      <c r="D68" s="206"/>
      <c r="E68" s="206"/>
      <c r="F68" s="206"/>
      <c r="G68" s="206"/>
      <c r="H68" s="207"/>
      <c r="I68" s="190">
        <v>2</v>
      </c>
      <c r="J68" s="191"/>
      <c r="K68" s="192" t="s">
        <v>23</v>
      </c>
      <c r="L68" s="193"/>
      <c r="M68" s="193"/>
      <c r="N68" s="193"/>
      <c r="O68" s="193"/>
      <c r="P68" s="194"/>
      <c r="Q68" s="219" t="s">
        <v>70</v>
      </c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84"/>
      <c r="AH68" s="44" t="str">
        <f t="shared" si="1"/>
        <v/>
      </c>
      <c r="AI68" s="44">
        <f>$A$67*1000+I68</f>
        <v>4002</v>
      </c>
    </row>
    <row r="69" spans="1:35" ht="38.25" customHeight="1" x14ac:dyDescent="0.15">
      <c r="A69" s="166"/>
      <c r="B69" s="200"/>
      <c r="C69" s="214"/>
      <c r="D69" s="215"/>
      <c r="E69" s="215"/>
      <c r="F69" s="215"/>
      <c r="G69" s="215"/>
      <c r="H69" s="216"/>
      <c r="I69" s="190">
        <v>3</v>
      </c>
      <c r="J69" s="191"/>
      <c r="K69" s="192" t="s">
        <v>24</v>
      </c>
      <c r="L69" s="193"/>
      <c r="M69" s="193"/>
      <c r="N69" s="193"/>
      <c r="O69" s="193"/>
      <c r="P69" s="194"/>
      <c r="Q69" s="219" t="s">
        <v>71</v>
      </c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84"/>
      <c r="AH69" s="44" t="str">
        <f t="shared" si="1"/>
        <v/>
      </c>
      <c r="AI69" s="44">
        <f>$A$67*1000+I69</f>
        <v>4003</v>
      </c>
    </row>
    <row r="70" spans="1:35" ht="11.25" hidden="1" customHeight="1" x14ac:dyDescent="0.15">
      <c r="A70" s="66"/>
      <c r="B70" s="67"/>
      <c r="C70" s="68"/>
      <c r="D70" s="69"/>
      <c r="E70" s="69"/>
      <c r="F70" s="69"/>
      <c r="G70" s="69"/>
      <c r="H70" s="70"/>
      <c r="I70" s="1">
        <v>4</v>
      </c>
      <c r="J70" s="1"/>
      <c r="K70" s="68" t="s">
        <v>192</v>
      </c>
      <c r="L70" s="69"/>
      <c r="M70" s="69"/>
      <c r="N70" s="69"/>
      <c r="O70" s="69"/>
      <c r="P70" s="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82"/>
      <c r="AH70" s="44" t="str">
        <f t="shared" si="1"/>
        <v/>
      </c>
      <c r="AI70" s="44">
        <f>$A$67*1000+I70</f>
        <v>4004</v>
      </c>
    </row>
    <row r="71" spans="1:35" ht="25.5" customHeight="1" x14ac:dyDescent="0.15">
      <c r="A71" s="203">
        <v>5</v>
      </c>
      <c r="B71" s="204"/>
      <c r="C71" s="205" t="s">
        <v>49</v>
      </c>
      <c r="D71" s="206"/>
      <c r="E71" s="206"/>
      <c r="F71" s="206"/>
      <c r="G71" s="206"/>
      <c r="H71" s="207"/>
      <c r="I71" s="166">
        <v>1</v>
      </c>
      <c r="J71" s="200"/>
      <c r="K71" s="214" t="s">
        <v>25</v>
      </c>
      <c r="L71" s="215"/>
      <c r="M71" s="215"/>
      <c r="N71" s="215"/>
      <c r="O71" s="215"/>
      <c r="P71" s="216"/>
      <c r="Q71" s="221" t="s">
        <v>72</v>
      </c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83"/>
      <c r="AH71" s="44" t="str">
        <f t="shared" si="1"/>
        <v/>
      </c>
      <c r="AI71" s="44">
        <f>$A$71*1000+I71</f>
        <v>5001</v>
      </c>
    </row>
    <row r="72" spans="1:35" ht="15" customHeight="1" x14ac:dyDescent="0.15">
      <c r="A72" s="203"/>
      <c r="B72" s="204"/>
      <c r="C72" s="205"/>
      <c r="D72" s="206"/>
      <c r="E72" s="206"/>
      <c r="F72" s="206"/>
      <c r="G72" s="206"/>
      <c r="H72" s="207"/>
      <c r="I72" s="190">
        <v>2</v>
      </c>
      <c r="J72" s="191"/>
      <c r="K72" s="192" t="s">
        <v>26</v>
      </c>
      <c r="L72" s="193"/>
      <c r="M72" s="193"/>
      <c r="N72" s="193"/>
      <c r="O72" s="193"/>
      <c r="P72" s="194"/>
      <c r="Q72" s="209" t="s">
        <v>73</v>
      </c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82"/>
      <c r="AH72" s="44" t="str">
        <f t="shared" si="1"/>
        <v/>
      </c>
      <c r="AI72" s="44">
        <f>$A$71*1000+I72</f>
        <v>5002</v>
      </c>
    </row>
    <row r="73" spans="1:35" ht="15" customHeight="1" x14ac:dyDescent="0.15">
      <c r="A73" s="203"/>
      <c r="B73" s="204"/>
      <c r="C73" s="205"/>
      <c r="D73" s="206"/>
      <c r="E73" s="206"/>
      <c r="F73" s="206"/>
      <c r="G73" s="206"/>
      <c r="H73" s="207"/>
      <c r="I73" s="197">
        <v>3</v>
      </c>
      <c r="J73" s="198"/>
      <c r="K73" s="211" t="s">
        <v>27</v>
      </c>
      <c r="L73" s="212"/>
      <c r="M73" s="212"/>
      <c r="N73" s="212"/>
      <c r="O73" s="212"/>
      <c r="P73" s="213"/>
      <c r="Q73" s="223" t="s">
        <v>74</v>
      </c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82"/>
      <c r="AH73" s="44" t="str">
        <f t="shared" si="1"/>
        <v/>
      </c>
      <c r="AI73" s="44">
        <f>$A$71*1000+I73</f>
        <v>5003</v>
      </c>
    </row>
    <row r="74" spans="1:35" ht="11.25" hidden="1" customHeight="1" x14ac:dyDescent="0.15">
      <c r="A74" s="66"/>
      <c r="B74" s="67"/>
      <c r="C74" s="68"/>
      <c r="D74" s="69"/>
      <c r="E74" s="69"/>
      <c r="F74" s="69"/>
      <c r="G74" s="69"/>
      <c r="H74" s="70"/>
      <c r="I74" s="1">
        <v>4</v>
      </c>
      <c r="J74" s="1"/>
      <c r="K74" s="68" t="s">
        <v>192</v>
      </c>
      <c r="L74" s="69"/>
      <c r="M74" s="69"/>
      <c r="N74" s="69"/>
      <c r="O74" s="69"/>
      <c r="P74" s="70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82"/>
      <c r="AH74" s="44" t="str">
        <f t="shared" si="1"/>
        <v/>
      </c>
      <c r="AI74" s="44">
        <f>$A$71*1000+I74</f>
        <v>5004</v>
      </c>
    </row>
    <row r="75" spans="1:35" ht="25.5" customHeight="1" x14ac:dyDescent="0.15">
      <c r="A75" s="197">
        <v>6</v>
      </c>
      <c r="B75" s="198"/>
      <c r="C75" s="211" t="s">
        <v>50</v>
      </c>
      <c r="D75" s="212"/>
      <c r="E75" s="212"/>
      <c r="F75" s="212"/>
      <c r="G75" s="212"/>
      <c r="H75" s="213"/>
      <c r="I75" s="190">
        <v>1</v>
      </c>
      <c r="J75" s="191"/>
      <c r="K75" s="192" t="s">
        <v>28</v>
      </c>
      <c r="L75" s="193"/>
      <c r="M75" s="193"/>
      <c r="N75" s="193"/>
      <c r="O75" s="193"/>
      <c r="P75" s="194"/>
      <c r="Q75" s="220" t="s">
        <v>75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83"/>
      <c r="AH75" s="44" t="str">
        <f t="shared" si="1"/>
        <v/>
      </c>
      <c r="AI75" s="44">
        <f>$A$75*1000+I75</f>
        <v>6001</v>
      </c>
    </row>
    <row r="76" spans="1:35" ht="25.5" customHeight="1" x14ac:dyDescent="0.15">
      <c r="A76" s="203"/>
      <c r="B76" s="204"/>
      <c r="C76" s="205"/>
      <c r="D76" s="206"/>
      <c r="E76" s="206"/>
      <c r="F76" s="206"/>
      <c r="G76" s="206"/>
      <c r="H76" s="207"/>
      <c r="I76" s="190">
        <v>2</v>
      </c>
      <c r="J76" s="191"/>
      <c r="K76" s="192" t="s">
        <v>29</v>
      </c>
      <c r="L76" s="193"/>
      <c r="M76" s="193"/>
      <c r="N76" s="193"/>
      <c r="O76" s="193"/>
      <c r="P76" s="194"/>
      <c r="Q76" s="220" t="s">
        <v>76</v>
      </c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83"/>
      <c r="AH76" s="44" t="str">
        <f t="shared" si="1"/>
        <v/>
      </c>
      <c r="AI76" s="44">
        <f>$A$75*1000+I76</f>
        <v>6002</v>
      </c>
    </row>
    <row r="77" spans="1:35" ht="15" customHeight="1" x14ac:dyDescent="0.15">
      <c r="A77" s="166"/>
      <c r="B77" s="200"/>
      <c r="C77" s="214"/>
      <c r="D77" s="215"/>
      <c r="E77" s="215"/>
      <c r="F77" s="215"/>
      <c r="G77" s="215"/>
      <c r="H77" s="216"/>
      <c r="I77" s="190">
        <v>3</v>
      </c>
      <c r="J77" s="191"/>
      <c r="K77" s="192" t="s">
        <v>30</v>
      </c>
      <c r="L77" s="193"/>
      <c r="M77" s="193"/>
      <c r="N77" s="193"/>
      <c r="O77" s="193"/>
      <c r="P77" s="194"/>
      <c r="Q77" s="209" t="s">
        <v>77</v>
      </c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82"/>
      <c r="AH77" s="44" t="str">
        <f t="shared" si="1"/>
        <v/>
      </c>
      <c r="AI77" s="44">
        <f>$A$75*1000+I77</f>
        <v>6003</v>
      </c>
    </row>
    <row r="78" spans="1:35" ht="11.25" hidden="1" customHeight="1" x14ac:dyDescent="0.15">
      <c r="A78" s="66"/>
      <c r="B78" s="67"/>
      <c r="C78" s="68"/>
      <c r="D78" s="69"/>
      <c r="E78" s="69"/>
      <c r="F78" s="69"/>
      <c r="G78" s="69"/>
      <c r="H78" s="70"/>
      <c r="I78" s="1">
        <v>4</v>
      </c>
      <c r="J78" s="1"/>
      <c r="K78" s="68" t="s">
        <v>192</v>
      </c>
      <c r="L78" s="69"/>
      <c r="M78" s="69"/>
      <c r="N78" s="69"/>
      <c r="O78" s="69"/>
      <c r="P78" s="7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82"/>
      <c r="AH78" s="44" t="str">
        <f t="shared" si="1"/>
        <v/>
      </c>
      <c r="AI78" s="44">
        <f>$A$75*1000+I78</f>
        <v>6004</v>
      </c>
    </row>
    <row r="79" spans="1:35" ht="15" customHeight="1" x14ac:dyDescent="0.15">
      <c r="A79" s="203">
        <v>7</v>
      </c>
      <c r="B79" s="204"/>
      <c r="C79" s="205" t="s">
        <v>51</v>
      </c>
      <c r="D79" s="206"/>
      <c r="E79" s="206"/>
      <c r="F79" s="206"/>
      <c r="G79" s="206"/>
      <c r="H79" s="207"/>
      <c r="I79" s="166">
        <v>1</v>
      </c>
      <c r="J79" s="200"/>
      <c r="K79" s="214" t="s">
        <v>31</v>
      </c>
      <c r="L79" s="215"/>
      <c r="M79" s="215"/>
      <c r="N79" s="215"/>
      <c r="O79" s="215"/>
      <c r="P79" s="216"/>
      <c r="Q79" s="224" t="s">
        <v>78</v>
      </c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82"/>
      <c r="AH79" s="44" t="str">
        <f t="shared" si="1"/>
        <v/>
      </c>
      <c r="AI79" s="44">
        <f>$A$79*1000+I79</f>
        <v>7001</v>
      </c>
    </row>
    <row r="80" spans="1:35" ht="15" customHeight="1" x14ac:dyDescent="0.15">
      <c r="A80" s="203"/>
      <c r="B80" s="204"/>
      <c r="C80" s="205"/>
      <c r="D80" s="206"/>
      <c r="E80" s="206"/>
      <c r="F80" s="206"/>
      <c r="G80" s="206"/>
      <c r="H80" s="207"/>
      <c r="I80" s="190">
        <v>2</v>
      </c>
      <c r="J80" s="191"/>
      <c r="K80" s="192" t="s">
        <v>32</v>
      </c>
      <c r="L80" s="193"/>
      <c r="M80" s="193"/>
      <c r="N80" s="193"/>
      <c r="O80" s="193"/>
      <c r="P80" s="194"/>
      <c r="Q80" s="209" t="s">
        <v>79</v>
      </c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82"/>
      <c r="AH80" s="44" t="str">
        <f t="shared" si="1"/>
        <v/>
      </c>
      <c r="AI80" s="44">
        <f>$A$79*1000+I80</f>
        <v>7002</v>
      </c>
    </row>
    <row r="81" spans="1:35" ht="15" customHeight="1" x14ac:dyDescent="0.15">
      <c r="A81" s="203"/>
      <c r="B81" s="204"/>
      <c r="C81" s="205"/>
      <c r="D81" s="206"/>
      <c r="E81" s="206"/>
      <c r="F81" s="206"/>
      <c r="G81" s="206"/>
      <c r="H81" s="207"/>
      <c r="I81" s="197">
        <v>3</v>
      </c>
      <c r="J81" s="198"/>
      <c r="K81" s="211" t="s">
        <v>33</v>
      </c>
      <c r="L81" s="212"/>
      <c r="M81" s="212"/>
      <c r="N81" s="212"/>
      <c r="O81" s="212"/>
      <c r="P81" s="213"/>
      <c r="Q81" s="223" t="s">
        <v>80</v>
      </c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82"/>
      <c r="AH81" s="44" t="str">
        <f t="shared" si="1"/>
        <v/>
      </c>
      <c r="AI81" s="44">
        <f>$A$79*1000+I81</f>
        <v>7003</v>
      </c>
    </row>
    <row r="82" spans="1:35" ht="11.25" hidden="1" customHeight="1" x14ac:dyDescent="0.15">
      <c r="A82" s="66"/>
      <c r="B82" s="67"/>
      <c r="C82" s="68"/>
      <c r="D82" s="69"/>
      <c r="E82" s="69"/>
      <c r="F82" s="69"/>
      <c r="G82" s="69"/>
      <c r="H82" s="70"/>
      <c r="I82" s="1">
        <v>4</v>
      </c>
      <c r="J82" s="1"/>
      <c r="K82" s="68" t="s">
        <v>192</v>
      </c>
      <c r="L82" s="69"/>
      <c r="M82" s="69"/>
      <c r="N82" s="69"/>
      <c r="O82" s="69"/>
      <c r="P82" s="7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82"/>
      <c r="AH82" s="44" t="str">
        <f t="shared" si="1"/>
        <v/>
      </c>
      <c r="AI82" s="44">
        <f>$A$79*1000+I82</f>
        <v>7004</v>
      </c>
    </row>
    <row r="83" spans="1:35" ht="25.5" customHeight="1" x14ac:dyDescent="0.15">
      <c r="A83" s="197">
        <v>8</v>
      </c>
      <c r="B83" s="198"/>
      <c r="C83" s="211" t="s">
        <v>52</v>
      </c>
      <c r="D83" s="212"/>
      <c r="E83" s="212"/>
      <c r="F83" s="212"/>
      <c r="G83" s="212"/>
      <c r="H83" s="213"/>
      <c r="I83" s="190">
        <v>1</v>
      </c>
      <c r="J83" s="191"/>
      <c r="K83" s="192" t="s">
        <v>34</v>
      </c>
      <c r="L83" s="193"/>
      <c r="M83" s="193"/>
      <c r="N83" s="193"/>
      <c r="O83" s="193"/>
      <c r="P83" s="194"/>
      <c r="Q83" s="220" t="s">
        <v>81</v>
      </c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83"/>
      <c r="AH83" s="44" t="str">
        <f t="shared" si="1"/>
        <v/>
      </c>
      <c r="AI83" s="44">
        <f>$A$83*1000+I83</f>
        <v>8001</v>
      </c>
    </row>
    <row r="84" spans="1:35" ht="15" customHeight="1" x14ac:dyDescent="0.15">
      <c r="A84" s="166"/>
      <c r="B84" s="200"/>
      <c r="C84" s="214"/>
      <c r="D84" s="215"/>
      <c r="E84" s="215"/>
      <c r="F84" s="215"/>
      <c r="G84" s="215"/>
      <c r="H84" s="216"/>
      <c r="I84" s="190">
        <v>2</v>
      </c>
      <c r="J84" s="191"/>
      <c r="K84" s="192" t="s">
        <v>35</v>
      </c>
      <c r="L84" s="193"/>
      <c r="M84" s="193"/>
      <c r="N84" s="193"/>
      <c r="O84" s="193"/>
      <c r="P84" s="194"/>
      <c r="Q84" s="209" t="s">
        <v>82</v>
      </c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82"/>
      <c r="AH84" s="44" t="str">
        <f t="shared" si="1"/>
        <v/>
      </c>
      <c r="AI84" s="44">
        <f>$A$83*1000+I84</f>
        <v>8002</v>
      </c>
    </row>
    <row r="85" spans="1:35" ht="11.25" hidden="1" customHeight="1" x14ac:dyDescent="0.15">
      <c r="A85" s="66"/>
      <c r="B85" s="67"/>
      <c r="C85" s="68"/>
      <c r="D85" s="69"/>
      <c r="E85" s="69"/>
      <c r="F85" s="69"/>
      <c r="G85" s="69"/>
      <c r="H85" s="70"/>
      <c r="I85" s="1">
        <v>3</v>
      </c>
      <c r="J85" s="1"/>
      <c r="K85" s="68" t="s">
        <v>192</v>
      </c>
      <c r="L85" s="69"/>
      <c r="M85" s="69"/>
      <c r="N85" s="69"/>
      <c r="O85" s="69"/>
      <c r="P85" s="7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82"/>
      <c r="AH85" s="44" t="str">
        <f t="shared" si="1"/>
        <v/>
      </c>
      <c r="AI85" s="44">
        <f>$A$83*1000+I85</f>
        <v>8003</v>
      </c>
    </row>
    <row r="86" spans="1:35" ht="25.5" customHeight="1" x14ac:dyDescent="0.15">
      <c r="A86" s="203">
        <v>9</v>
      </c>
      <c r="B86" s="204"/>
      <c r="C86" s="205" t="s">
        <v>53</v>
      </c>
      <c r="D86" s="206"/>
      <c r="E86" s="206"/>
      <c r="F86" s="206"/>
      <c r="G86" s="206"/>
      <c r="H86" s="207"/>
      <c r="I86" s="166">
        <v>1</v>
      </c>
      <c r="J86" s="200"/>
      <c r="K86" s="214" t="s">
        <v>36</v>
      </c>
      <c r="L86" s="215"/>
      <c r="M86" s="215"/>
      <c r="N86" s="215"/>
      <c r="O86" s="215"/>
      <c r="P86" s="216"/>
      <c r="Q86" s="221" t="s">
        <v>83</v>
      </c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83"/>
      <c r="AH86" s="44" t="str">
        <f t="shared" si="1"/>
        <v/>
      </c>
      <c r="AI86" s="44">
        <f>$A$86*1000+I86</f>
        <v>9001</v>
      </c>
    </row>
    <row r="87" spans="1:35" ht="15" customHeight="1" x14ac:dyDescent="0.15">
      <c r="A87" s="203"/>
      <c r="B87" s="204"/>
      <c r="C87" s="205"/>
      <c r="D87" s="206"/>
      <c r="E87" s="206"/>
      <c r="F87" s="206"/>
      <c r="G87" s="206"/>
      <c r="H87" s="207"/>
      <c r="I87" s="197">
        <v>2</v>
      </c>
      <c r="J87" s="198"/>
      <c r="K87" s="211" t="s">
        <v>37</v>
      </c>
      <c r="L87" s="212"/>
      <c r="M87" s="212"/>
      <c r="N87" s="212"/>
      <c r="O87" s="212"/>
      <c r="P87" s="213"/>
      <c r="Q87" s="223" t="s">
        <v>84</v>
      </c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82"/>
      <c r="AH87" s="44" t="str">
        <f t="shared" si="1"/>
        <v/>
      </c>
      <c r="AI87" s="44">
        <f>$A$86*1000+I87</f>
        <v>9002</v>
      </c>
    </row>
    <row r="88" spans="1:35" ht="11.25" hidden="1" customHeight="1" x14ac:dyDescent="0.15">
      <c r="A88" s="66"/>
      <c r="B88" s="67"/>
      <c r="C88" s="68"/>
      <c r="D88" s="69"/>
      <c r="E88" s="69"/>
      <c r="F88" s="69"/>
      <c r="G88" s="69"/>
      <c r="H88" s="70"/>
      <c r="I88" s="1">
        <v>3</v>
      </c>
      <c r="J88" s="1"/>
      <c r="K88" s="68" t="s">
        <v>192</v>
      </c>
      <c r="L88" s="69"/>
      <c r="M88" s="69"/>
      <c r="N88" s="69"/>
      <c r="O88" s="69"/>
      <c r="P88" s="7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82"/>
      <c r="AH88" s="44" t="str">
        <f t="shared" si="1"/>
        <v/>
      </c>
      <c r="AI88" s="44">
        <f>$A$86*1000+I88</f>
        <v>9003</v>
      </c>
    </row>
    <row r="89" spans="1:35" ht="15" customHeight="1" x14ac:dyDescent="0.15">
      <c r="A89" s="197">
        <v>10</v>
      </c>
      <c r="B89" s="198"/>
      <c r="C89" s="211" t="s">
        <v>54</v>
      </c>
      <c r="D89" s="212"/>
      <c r="E89" s="212"/>
      <c r="F89" s="212"/>
      <c r="G89" s="212"/>
      <c r="H89" s="213"/>
      <c r="I89" s="190">
        <v>1</v>
      </c>
      <c r="J89" s="191"/>
      <c r="K89" s="192" t="s">
        <v>38</v>
      </c>
      <c r="L89" s="193"/>
      <c r="M89" s="193"/>
      <c r="N89" s="193"/>
      <c r="O89" s="193"/>
      <c r="P89" s="194"/>
      <c r="Q89" s="209" t="s">
        <v>85</v>
      </c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82"/>
      <c r="AH89" s="44" t="str">
        <f t="shared" si="1"/>
        <v/>
      </c>
      <c r="AI89" s="44">
        <f>$A$89*1000+I89</f>
        <v>10001</v>
      </c>
    </row>
    <row r="90" spans="1:35" ht="15" customHeight="1" x14ac:dyDescent="0.15">
      <c r="A90" s="166"/>
      <c r="B90" s="200"/>
      <c r="C90" s="214"/>
      <c r="D90" s="215"/>
      <c r="E90" s="215"/>
      <c r="F90" s="215"/>
      <c r="G90" s="215"/>
      <c r="H90" s="216"/>
      <c r="I90" s="190">
        <v>2</v>
      </c>
      <c r="J90" s="191"/>
      <c r="K90" s="192" t="s">
        <v>39</v>
      </c>
      <c r="L90" s="193"/>
      <c r="M90" s="193"/>
      <c r="N90" s="193"/>
      <c r="O90" s="193"/>
      <c r="P90" s="194"/>
      <c r="Q90" s="209" t="s">
        <v>86</v>
      </c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82"/>
      <c r="AH90" s="44" t="str">
        <f t="shared" si="1"/>
        <v/>
      </c>
      <c r="AI90" s="44">
        <f>$A$89*1000+I90</f>
        <v>10002</v>
      </c>
    </row>
    <row r="91" spans="1:35" ht="11.25" hidden="1" customHeight="1" x14ac:dyDescent="0.15">
      <c r="A91" s="66"/>
      <c r="B91" s="67"/>
      <c r="C91" s="68"/>
      <c r="D91" s="69"/>
      <c r="E91" s="69"/>
      <c r="F91" s="69"/>
      <c r="G91" s="69"/>
      <c r="H91" s="70"/>
      <c r="I91" s="1">
        <v>3</v>
      </c>
      <c r="J91" s="1"/>
      <c r="K91" s="68" t="s">
        <v>192</v>
      </c>
      <c r="L91" s="69"/>
      <c r="M91" s="69"/>
      <c r="N91" s="69"/>
      <c r="O91" s="69"/>
      <c r="P91" s="7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82"/>
      <c r="AH91" s="44" t="str">
        <f t="shared" si="1"/>
        <v/>
      </c>
      <c r="AI91" s="44">
        <f>$A$89*1000+I91</f>
        <v>10003</v>
      </c>
    </row>
    <row r="92" spans="1:35" ht="15" customHeight="1" x14ac:dyDescent="0.15">
      <c r="A92" s="203">
        <v>11</v>
      </c>
      <c r="B92" s="204"/>
      <c r="C92" s="205" t="s">
        <v>55</v>
      </c>
      <c r="D92" s="206"/>
      <c r="E92" s="206"/>
      <c r="F92" s="206"/>
      <c r="G92" s="206"/>
      <c r="H92" s="207"/>
      <c r="I92" s="166">
        <v>1</v>
      </c>
      <c r="J92" s="200"/>
      <c r="K92" s="214" t="s">
        <v>381</v>
      </c>
      <c r="L92" s="215"/>
      <c r="M92" s="215"/>
      <c r="N92" s="215"/>
      <c r="O92" s="215"/>
      <c r="P92" s="216"/>
      <c r="Q92" s="224" t="s">
        <v>87</v>
      </c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82"/>
      <c r="AH92" s="44" t="str">
        <f t="shared" si="1"/>
        <v/>
      </c>
      <c r="AI92" s="44">
        <f t="shared" ref="AI92:AI98" si="3">$A$92*1000+I92</f>
        <v>11001</v>
      </c>
    </row>
    <row r="93" spans="1:35" ht="15" customHeight="1" x14ac:dyDescent="0.15">
      <c r="A93" s="203"/>
      <c r="B93" s="204"/>
      <c r="C93" s="205"/>
      <c r="D93" s="206"/>
      <c r="E93" s="206"/>
      <c r="F93" s="206"/>
      <c r="G93" s="206"/>
      <c r="H93" s="207"/>
      <c r="I93" s="190">
        <v>2</v>
      </c>
      <c r="J93" s="191"/>
      <c r="K93" s="192" t="s">
        <v>40</v>
      </c>
      <c r="L93" s="193"/>
      <c r="M93" s="193"/>
      <c r="N93" s="193"/>
      <c r="O93" s="193"/>
      <c r="P93" s="194"/>
      <c r="Q93" s="209" t="s">
        <v>88</v>
      </c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82"/>
      <c r="AH93" s="44" t="str">
        <f t="shared" si="1"/>
        <v/>
      </c>
      <c r="AI93" s="44">
        <f t="shared" si="3"/>
        <v>11002</v>
      </c>
    </row>
    <row r="94" spans="1:35" ht="15" customHeight="1" x14ac:dyDescent="0.15">
      <c r="A94" s="203"/>
      <c r="B94" s="204"/>
      <c r="C94" s="205"/>
      <c r="D94" s="206"/>
      <c r="E94" s="206"/>
      <c r="F94" s="206"/>
      <c r="G94" s="206"/>
      <c r="H94" s="207"/>
      <c r="I94" s="190">
        <v>3</v>
      </c>
      <c r="J94" s="191"/>
      <c r="K94" s="192" t="s">
        <v>41</v>
      </c>
      <c r="L94" s="193"/>
      <c r="M94" s="193"/>
      <c r="N94" s="193"/>
      <c r="O94" s="193"/>
      <c r="P94" s="194"/>
      <c r="Q94" s="209" t="s">
        <v>89</v>
      </c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82"/>
      <c r="AH94" s="44" t="str">
        <f t="shared" si="1"/>
        <v/>
      </c>
      <c r="AI94" s="44">
        <f t="shared" si="3"/>
        <v>11003</v>
      </c>
    </row>
    <row r="95" spans="1:35" ht="15" customHeight="1" x14ac:dyDescent="0.15">
      <c r="A95" s="203"/>
      <c r="B95" s="204"/>
      <c r="C95" s="205"/>
      <c r="D95" s="206"/>
      <c r="E95" s="206"/>
      <c r="F95" s="206"/>
      <c r="G95" s="206"/>
      <c r="H95" s="207"/>
      <c r="I95" s="190">
        <v>4</v>
      </c>
      <c r="J95" s="191"/>
      <c r="K95" s="192" t="s">
        <v>42</v>
      </c>
      <c r="L95" s="193"/>
      <c r="M95" s="193"/>
      <c r="N95" s="193"/>
      <c r="O95" s="193"/>
      <c r="P95" s="194"/>
      <c r="Q95" s="209" t="s">
        <v>90</v>
      </c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82"/>
      <c r="AH95" s="44" t="str">
        <f t="shared" si="1"/>
        <v/>
      </c>
      <c r="AI95" s="44">
        <f t="shared" si="3"/>
        <v>11004</v>
      </c>
    </row>
    <row r="96" spans="1:35" ht="15" customHeight="1" x14ac:dyDescent="0.15">
      <c r="A96" s="203"/>
      <c r="B96" s="204"/>
      <c r="C96" s="205"/>
      <c r="D96" s="206"/>
      <c r="E96" s="206"/>
      <c r="F96" s="206"/>
      <c r="G96" s="206"/>
      <c r="H96" s="207"/>
      <c r="I96" s="190">
        <v>5</v>
      </c>
      <c r="J96" s="191"/>
      <c r="K96" s="192" t="s">
        <v>43</v>
      </c>
      <c r="L96" s="193"/>
      <c r="M96" s="193"/>
      <c r="N96" s="193"/>
      <c r="O96" s="193"/>
      <c r="P96" s="194"/>
      <c r="Q96" s="209" t="s">
        <v>91</v>
      </c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82"/>
      <c r="AH96" s="44" t="str">
        <f t="shared" si="1"/>
        <v/>
      </c>
      <c r="AI96" s="44">
        <f t="shared" si="3"/>
        <v>11005</v>
      </c>
    </row>
    <row r="97" spans="1:35" ht="15" customHeight="1" x14ac:dyDescent="0.15">
      <c r="A97" s="203"/>
      <c r="B97" s="204"/>
      <c r="C97" s="205"/>
      <c r="D97" s="206"/>
      <c r="E97" s="206"/>
      <c r="F97" s="206"/>
      <c r="G97" s="206"/>
      <c r="H97" s="207"/>
      <c r="I97" s="190">
        <v>6</v>
      </c>
      <c r="J97" s="191"/>
      <c r="K97" s="192" t="s">
        <v>44</v>
      </c>
      <c r="L97" s="193"/>
      <c r="M97" s="193"/>
      <c r="N97" s="193"/>
      <c r="O97" s="193"/>
      <c r="P97" s="194"/>
      <c r="Q97" s="209" t="s">
        <v>92</v>
      </c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82"/>
      <c r="AH97" s="44" t="str">
        <f t="shared" si="1"/>
        <v/>
      </c>
      <c r="AI97" s="44">
        <f t="shared" si="3"/>
        <v>11006</v>
      </c>
    </row>
    <row r="98" spans="1:35" ht="15" customHeight="1" thickBot="1" x14ac:dyDescent="0.2">
      <c r="A98" s="166"/>
      <c r="B98" s="200"/>
      <c r="C98" s="214"/>
      <c r="D98" s="215"/>
      <c r="E98" s="215"/>
      <c r="F98" s="215"/>
      <c r="G98" s="215"/>
      <c r="H98" s="216"/>
      <c r="I98" s="190">
        <v>7</v>
      </c>
      <c r="J98" s="191"/>
      <c r="K98" s="192" t="s">
        <v>382</v>
      </c>
      <c r="L98" s="193"/>
      <c r="M98" s="193"/>
      <c r="N98" s="193"/>
      <c r="O98" s="193"/>
      <c r="P98" s="194"/>
      <c r="Q98" s="209" t="s">
        <v>93</v>
      </c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85"/>
      <c r="AH98" s="44" t="str">
        <f t="shared" si="1"/>
        <v/>
      </c>
      <c r="AI98" s="44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1"/>
        <v/>
      </c>
      <c r="AI99" s="1"/>
    </row>
    <row r="100" spans="1:35" ht="15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80" t="s">
        <v>379</v>
      </c>
      <c r="AH106" s="1"/>
      <c r="AI106" s="1"/>
    </row>
    <row r="107" spans="1:35" ht="15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97" t="s">
        <v>185</v>
      </c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9"/>
      <c r="AG107" s="225" t="s">
        <v>212</v>
      </c>
      <c r="AH107" s="1"/>
      <c r="AI107" s="1"/>
    </row>
    <row r="108" spans="1:35" ht="15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167"/>
      <c r="AG108" s="226"/>
      <c r="AH108" s="1"/>
      <c r="AI108" s="1"/>
    </row>
    <row r="109" spans="1:35" ht="15" customHeight="1" thickTop="1" x14ac:dyDescent="0.15">
      <c r="A109" s="197">
        <v>12</v>
      </c>
      <c r="B109" s="198"/>
      <c r="C109" s="229" t="s">
        <v>132</v>
      </c>
      <c r="D109" s="230"/>
      <c r="E109" s="230"/>
      <c r="F109" s="230"/>
      <c r="G109" s="230"/>
      <c r="H109" s="231"/>
      <c r="I109" s="198">
        <v>1</v>
      </c>
      <c r="J109" s="198"/>
      <c r="K109" s="211" t="s">
        <v>98</v>
      </c>
      <c r="L109" s="212"/>
      <c r="M109" s="212"/>
      <c r="N109" s="212"/>
      <c r="O109" s="212"/>
      <c r="P109" s="213"/>
      <c r="Q109" s="227" t="s">
        <v>143</v>
      </c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81"/>
      <c r="AH109" s="44" t="str">
        <f t="shared" si="1"/>
        <v/>
      </c>
      <c r="AI109" s="44">
        <f>$A$109*1000+I109</f>
        <v>12001</v>
      </c>
    </row>
    <row r="110" spans="1:35" ht="25.5" customHeight="1" x14ac:dyDescent="0.15">
      <c r="A110" s="203"/>
      <c r="B110" s="204"/>
      <c r="C110" s="232"/>
      <c r="D110" s="233"/>
      <c r="E110" s="233"/>
      <c r="F110" s="233"/>
      <c r="G110" s="233"/>
      <c r="H110" s="234"/>
      <c r="I110" s="190">
        <v>2</v>
      </c>
      <c r="J110" s="191"/>
      <c r="K110" s="192" t="s">
        <v>99</v>
      </c>
      <c r="L110" s="193"/>
      <c r="M110" s="193"/>
      <c r="N110" s="193"/>
      <c r="O110" s="193"/>
      <c r="P110" s="194"/>
      <c r="Q110" s="228" t="s">
        <v>144</v>
      </c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83"/>
      <c r="AH110" s="44" t="str">
        <f t="shared" si="1"/>
        <v/>
      </c>
      <c r="AI110" s="44">
        <f>$A$109*1000+I110</f>
        <v>12002</v>
      </c>
    </row>
    <row r="111" spans="1:35" ht="15" customHeight="1" x14ac:dyDescent="0.15">
      <c r="A111" s="166"/>
      <c r="B111" s="200"/>
      <c r="C111" s="235"/>
      <c r="D111" s="236"/>
      <c r="E111" s="236"/>
      <c r="F111" s="236"/>
      <c r="G111" s="236"/>
      <c r="H111" s="237"/>
      <c r="I111" s="200">
        <v>3</v>
      </c>
      <c r="J111" s="200"/>
      <c r="K111" s="214" t="s">
        <v>100</v>
      </c>
      <c r="L111" s="215"/>
      <c r="M111" s="215"/>
      <c r="N111" s="215"/>
      <c r="O111" s="215"/>
      <c r="P111" s="216"/>
      <c r="Q111" s="222" t="s">
        <v>145</v>
      </c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82"/>
      <c r="AH111" s="44" t="str">
        <f t="shared" si="1"/>
        <v/>
      </c>
      <c r="AI111" s="44">
        <f>$A$109*1000+I111</f>
        <v>12003</v>
      </c>
    </row>
    <row r="112" spans="1:35" ht="11.25" hidden="1" customHeight="1" x14ac:dyDescent="0.15">
      <c r="A112" s="66"/>
      <c r="B112" s="67"/>
      <c r="C112" s="68"/>
      <c r="D112" s="69"/>
      <c r="E112" s="69"/>
      <c r="F112" s="69"/>
      <c r="G112" s="69"/>
      <c r="H112" s="70"/>
      <c r="I112" s="1">
        <v>4</v>
      </c>
      <c r="J112" s="1"/>
      <c r="K112" s="68" t="s">
        <v>192</v>
      </c>
      <c r="L112" s="69"/>
      <c r="M112" s="69"/>
      <c r="N112" s="69"/>
      <c r="O112" s="69"/>
      <c r="P112" s="70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82"/>
      <c r="AH112" s="44" t="str">
        <f t="shared" si="1"/>
        <v/>
      </c>
      <c r="AI112" s="44">
        <f>$A$109*1000+I112</f>
        <v>12004</v>
      </c>
    </row>
    <row r="113" spans="1:35" ht="15" customHeight="1" x14ac:dyDescent="0.15">
      <c r="A113" s="203">
        <v>13</v>
      </c>
      <c r="B113" s="204"/>
      <c r="C113" s="232" t="s">
        <v>133</v>
      </c>
      <c r="D113" s="233"/>
      <c r="E113" s="233"/>
      <c r="F113" s="233"/>
      <c r="G113" s="233"/>
      <c r="H113" s="234"/>
      <c r="I113" s="166">
        <v>1</v>
      </c>
      <c r="J113" s="200"/>
      <c r="K113" s="214" t="s">
        <v>101</v>
      </c>
      <c r="L113" s="215"/>
      <c r="M113" s="215"/>
      <c r="N113" s="215"/>
      <c r="O113" s="215"/>
      <c r="P113" s="216"/>
      <c r="Q113" s="222" t="s">
        <v>146</v>
      </c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82"/>
      <c r="AH113" s="44" t="str">
        <f t="shared" si="1"/>
        <v/>
      </c>
      <c r="AI113" s="44">
        <f>$A$113*1000+I113</f>
        <v>13001</v>
      </c>
    </row>
    <row r="114" spans="1:35" ht="15" customHeight="1" x14ac:dyDescent="0.15">
      <c r="A114" s="203"/>
      <c r="B114" s="204"/>
      <c r="C114" s="232"/>
      <c r="D114" s="233"/>
      <c r="E114" s="233"/>
      <c r="F114" s="233"/>
      <c r="G114" s="233"/>
      <c r="H114" s="234"/>
      <c r="I114" s="190">
        <v>2</v>
      </c>
      <c r="J114" s="191"/>
      <c r="K114" s="192" t="s">
        <v>102</v>
      </c>
      <c r="L114" s="193"/>
      <c r="M114" s="193"/>
      <c r="N114" s="193"/>
      <c r="O114" s="193"/>
      <c r="P114" s="194"/>
      <c r="Q114" s="219" t="s">
        <v>147</v>
      </c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82"/>
      <c r="AH114" s="44" t="str">
        <f t="shared" si="1"/>
        <v/>
      </c>
      <c r="AI114" s="44">
        <f>$A$113*1000+I114</f>
        <v>13002</v>
      </c>
    </row>
    <row r="115" spans="1:35" ht="15" customHeight="1" x14ac:dyDescent="0.15">
      <c r="A115" s="203"/>
      <c r="B115" s="204"/>
      <c r="C115" s="232"/>
      <c r="D115" s="233"/>
      <c r="E115" s="233"/>
      <c r="F115" s="233"/>
      <c r="G115" s="233"/>
      <c r="H115" s="234"/>
      <c r="I115" s="197">
        <v>3</v>
      </c>
      <c r="J115" s="198"/>
      <c r="K115" s="211" t="s">
        <v>103</v>
      </c>
      <c r="L115" s="212"/>
      <c r="M115" s="212"/>
      <c r="N115" s="212"/>
      <c r="O115" s="212"/>
      <c r="P115" s="213"/>
      <c r="Q115" s="227" t="s">
        <v>148</v>
      </c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82"/>
      <c r="AH115" s="44" t="str">
        <f t="shared" ref="AH115:AH164" si="4">IF(AG115="","",VLOOKUP(AG115,$G$268:$Q$268,11,FALSE))</f>
        <v/>
      </c>
      <c r="AI115" s="44">
        <f>$A$113*1000+I115</f>
        <v>13003</v>
      </c>
    </row>
    <row r="116" spans="1:35" ht="12" hidden="1" customHeight="1" x14ac:dyDescent="0.15">
      <c r="A116" s="66"/>
      <c r="B116" s="67"/>
      <c r="C116" s="68"/>
      <c r="D116" s="69"/>
      <c r="E116" s="69"/>
      <c r="F116" s="69"/>
      <c r="G116" s="69"/>
      <c r="H116" s="70"/>
      <c r="I116" s="1">
        <v>4</v>
      </c>
      <c r="J116" s="1"/>
      <c r="K116" s="68" t="s">
        <v>192</v>
      </c>
      <c r="L116" s="69"/>
      <c r="M116" s="69"/>
      <c r="N116" s="69"/>
      <c r="O116" s="69"/>
      <c r="P116" s="70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82"/>
      <c r="AH116" s="44" t="str">
        <f t="shared" si="4"/>
        <v/>
      </c>
      <c r="AI116" s="44">
        <f>$A$113*1000+I116</f>
        <v>13004</v>
      </c>
    </row>
    <row r="117" spans="1:35" ht="15" customHeight="1" x14ac:dyDescent="0.15">
      <c r="A117" s="197">
        <v>14</v>
      </c>
      <c r="B117" s="198"/>
      <c r="C117" s="229" t="s">
        <v>134</v>
      </c>
      <c r="D117" s="230"/>
      <c r="E117" s="230"/>
      <c r="F117" s="230"/>
      <c r="G117" s="230"/>
      <c r="H117" s="231"/>
      <c r="I117" s="190">
        <v>1</v>
      </c>
      <c r="J117" s="191"/>
      <c r="K117" s="192" t="s">
        <v>104</v>
      </c>
      <c r="L117" s="193"/>
      <c r="M117" s="193"/>
      <c r="N117" s="193"/>
      <c r="O117" s="193"/>
      <c r="P117" s="194"/>
      <c r="Q117" s="219" t="s">
        <v>149</v>
      </c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82"/>
      <c r="AH117" s="44" t="str">
        <f t="shared" si="4"/>
        <v/>
      </c>
      <c r="AI117" s="44">
        <f>$A$117*1000+I117</f>
        <v>14001</v>
      </c>
    </row>
    <row r="118" spans="1:35" ht="15" customHeight="1" x14ac:dyDescent="0.15">
      <c r="A118" s="203"/>
      <c r="B118" s="204"/>
      <c r="C118" s="232"/>
      <c r="D118" s="233"/>
      <c r="E118" s="233"/>
      <c r="F118" s="233"/>
      <c r="G118" s="233"/>
      <c r="H118" s="234"/>
      <c r="I118" s="190">
        <v>2</v>
      </c>
      <c r="J118" s="191"/>
      <c r="K118" s="192" t="s">
        <v>105</v>
      </c>
      <c r="L118" s="193"/>
      <c r="M118" s="193"/>
      <c r="N118" s="193"/>
      <c r="O118" s="193"/>
      <c r="P118" s="194"/>
      <c r="Q118" s="219" t="s">
        <v>150</v>
      </c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82"/>
      <c r="AH118" s="44" t="str">
        <f t="shared" si="4"/>
        <v/>
      </c>
      <c r="AI118" s="44">
        <f>$A$117*1000+I118</f>
        <v>14002</v>
      </c>
    </row>
    <row r="119" spans="1:35" ht="15" customHeight="1" x14ac:dyDescent="0.15">
      <c r="A119" s="203"/>
      <c r="B119" s="204"/>
      <c r="C119" s="232"/>
      <c r="D119" s="233"/>
      <c r="E119" s="233"/>
      <c r="F119" s="233"/>
      <c r="G119" s="233"/>
      <c r="H119" s="234"/>
      <c r="I119" s="190">
        <v>3</v>
      </c>
      <c r="J119" s="191"/>
      <c r="K119" s="192" t="s">
        <v>189</v>
      </c>
      <c r="L119" s="193"/>
      <c r="M119" s="193"/>
      <c r="N119" s="193"/>
      <c r="O119" s="193"/>
      <c r="P119" s="194"/>
      <c r="Q119" s="219" t="s">
        <v>151</v>
      </c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82"/>
      <c r="AH119" s="44" t="str">
        <f t="shared" si="4"/>
        <v/>
      </c>
      <c r="AI119" s="44">
        <f>$A$117*1000+I119</f>
        <v>14003</v>
      </c>
    </row>
    <row r="120" spans="1:35" ht="15" customHeight="1" x14ac:dyDescent="0.15">
      <c r="A120" s="166"/>
      <c r="B120" s="200"/>
      <c r="C120" s="235"/>
      <c r="D120" s="236"/>
      <c r="E120" s="236"/>
      <c r="F120" s="236"/>
      <c r="G120" s="236"/>
      <c r="H120" s="237"/>
      <c r="I120" s="190">
        <v>4</v>
      </c>
      <c r="J120" s="191"/>
      <c r="K120" s="192" t="s">
        <v>6</v>
      </c>
      <c r="L120" s="193"/>
      <c r="M120" s="193"/>
      <c r="N120" s="193"/>
      <c r="O120" s="193"/>
      <c r="P120" s="194"/>
      <c r="Q120" s="219" t="s">
        <v>152</v>
      </c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82"/>
      <c r="AH120" s="44" t="str">
        <f t="shared" si="4"/>
        <v/>
      </c>
      <c r="AI120" s="44">
        <f>$A$117*1000+I120</f>
        <v>14004</v>
      </c>
    </row>
    <row r="121" spans="1:35" ht="12" hidden="1" customHeight="1" x14ac:dyDescent="0.15">
      <c r="A121" s="66"/>
      <c r="B121" s="67"/>
      <c r="C121" s="68"/>
      <c r="D121" s="69"/>
      <c r="E121" s="69"/>
      <c r="F121" s="69"/>
      <c r="G121" s="69"/>
      <c r="H121" s="70"/>
      <c r="I121" s="1">
        <v>5</v>
      </c>
      <c r="J121" s="1"/>
      <c r="K121" s="68" t="s">
        <v>192</v>
      </c>
      <c r="L121" s="69"/>
      <c r="M121" s="69"/>
      <c r="N121" s="69"/>
      <c r="O121" s="69"/>
      <c r="P121" s="70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82"/>
      <c r="AH121" s="44" t="str">
        <f t="shared" si="4"/>
        <v/>
      </c>
      <c r="AI121" s="44">
        <f>$A$117*1000+I121</f>
        <v>14005</v>
      </c>
    </row>
    <row r="122" spans="1:35" ht="15" customHeight="1" x14ac:dyDescent="0.15">
      <c r="A122" s="203">
        <v>15</v>
      </c>
      <c r="B122" s="204"/>
      <c r="C122" s="232" t="s">
        <v>135</v>
      </c>
      <c r="D122" s="233"/>
      <c r="E122" s="233"/>
      <c r="F122" s="233"/>
      <c r="G122" s="233"/>
      <c r="H122" s="234"/>
      <c r="I122" s="166">
        <v>1</v>
      </c>
      <c r="J122" s="200"/>
      <c r="K122" s="214" t="s">
        <v>106</v>
      </c>
      <c r="L122" s="215"/>
      <c r="M122" s="215"/>
      <c r="N122" s="215"/>
      <c r="O122" s="215"/>
      <c r="P122" s="216"/>
      <c r="Q122" s="222" t="s">
        <v>153</v>
      </c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82"/>
      <c r="AH122" s="44" t="str">
        <f t="shared" si="4"/>
        <v/>
      </c>
      <c r="AI122" s="44">
        <f>$A$122*1000+I122</f>
        <v>15001</v>
      </c>
    </row>
    <row r="123" spans="1:35" ht="15" customHeight="1" x14ac:dyDescent="0.15">
      <c r="A123" s="203"/>
      <c r="B123" s="204"/>
      <c r="C123" s="232"/>
      <c r="D123" s="233"/>
      <c r="E123" s="233"/>
      <c r="F123" s="233"/>
      <c r="G123" s="233"/>
      <c r="H123" s="234"/>
      <c r="I123" s="190">
        <v>2</v>
      </c>
      <c r="J123" s="191"/>
      <c r="K123" s="192" t="s">
        <v>107</v>
      </c>
      <c r="L123" s="193"/>
      <c r="M123" s="193"/>
      <c r="N123" s="193"/>
      <c r="O123" s="193"/>
      <c r="P123" s="194"/>
      <c r="Q123" s="219" t="s">
        <v>154</v>
      </c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82"/>
      <c r="AH123" s="44" t="str">
        <f t="shared" si="4"/>
        <v/>
      </c>
      <c r="AI123" s="44">
        <f>$A$122*1000+I123</f>
        <v>15002</v>
      </c>
    </row>
    <row r="124" spans="1:35" ht="15" customHeight="1" x14ac:dyDescent="0.15">
      <c r="A124" s="203"/>
      <c r="B124" s="204"/>
      <c r="C124" s="232"/>
      <c r="D124" s="233"/>
      <c r="E124" s="233"/>
      <c r="F124" s="233"/>
      <c r="G124" s="233"/>
      <c r="H124" s="234"/>
      <c r="I124" s="190">
        <v>3</v>
      </c>
      <c r="J124" s="191"/>
      <c r="K124" s="192" t="s">
        <v>108</v>
      </c>
      <c r="L124" s="193"/>
      <c r="M124" s="193"/>
      <c r="N124" s="193"/>
      <c r="O124" s="193"/>
      <c r="P124" s="194"/>
      <c r="Q124" s="219" t="s">
        <v>155</v>
      </c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82"/>
      <c r="AH124" s="44" t="str">
        <f t="shared" si="4"/>
        <v/>
      </c>
      <c r="AI124" s="44">
        <f>$A$122*1000+I124</f>
        <v>15003</v>
      </c>
    </row>
    <row r="125" spans="1:35" ht="15" customHeight="1" x14ac:dyDescent="0.15">
      <c r="A125" s="203"/>
      <c r="B125" s="204"/>
      <c r="C125" s="232"/>
      <c r="D125" s="233"/>
      <c r="E125" s="233"/>
      <c r="F125" s="233"/>
      <c r="G125" s="233"/>
      <c r="H125" s="234"/>
      <c r="I125" s="197">
        <v>4</v>
      </c>
      <c r="J125" s="198"/>
      <c r="K125" s="211" t="s">
        <v>109</v>
      </c>
      <c r="L125" s="212"/>
      <c r="M125" s="212"/>
      <c r="N125" s="212"/>
      <c r="O125" s="212"/>
      <c r="P125" s="213"/>
      <c r="Q125" s="227" t="s">
        <v>156</v>
      </c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82"/>
      <c r="AH125" s="44" t="str">
        <f t="shared" si="4"/>
        <v/>
      </c>
      <c r="AI125" s="44">
        <f>$A$122*1000+I125</f>
        <v>15004</v>
      </c>
    </row>
    <row r="126" spans="1:35" ht="12" hidden="1" customHeight="1" x14ac:dyDescent="0.15">
      <c r="A126" s="66"/>
      <c r="B126" s="67"/>
      <c r="C126" s="68"/>
      <c r="D126" s="69"/>
      <c r="E126" s="69"/>
      <c r="F126" s="69"/>
      <c r="G126" s="69"/>
      <c r="H126" s="70"/>
      <c r="I126" s="1">
        <v>5</v>
      </c>
      <c r="J126" s="1"/>
      <c r="K126" s="68" t="s">
        <v>192</v>
      </c>
      <c r="L126" s="69"/>
      <c r="M126" s="69"/>
      <c r="N126" s="69"/>
      <c r="O126" s="69"/>
      <c r="P126" s="70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82"/>
      <c r="AH126" s="44" t="str">
        <f t="shared" si="4"/>
        <v/>
      </c>
      <c r="AI126" s="44">
        <f>$A$122*1000+I126</f>
        <v>15005</v>
      </c>
    </row>
    <row r="127" spans="1:35" ht="15" customHeight="1" x14ac:dyDescent="0.15">
      <c r="A127" s="190">
        <v>16</v>
      </c>
      <c r="B127" s="191"/>
      <c r="C127" s="238" t="s">
        <v>136</v>
      </c>
      <c r="D127" s="239"/>
      <c r="E127" s="239"/>
      <c r="F127" s="239"/>
      <c r="G127" s="239"/>
      <c r="H127" s="240"/>
      <c r="I127" s="191">
        <v>1</v>
      </c>
      <c r="J127" s="191"/>
      <c r="K127" s="192" t="s">
        <v>190</v>
      </c>
      <c r="L127" s="193"/>
      <c r="M127" s="193"/>
      <c r="N127" s="193"/>
      <c r="O127" s="193"/>
      <c r="P127" s="194"/>
      <c r="Q127" s="219" t="s">
        <v>157</v>
      </c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82"/>
      <c r="AH127" s="44" t="str">
        <f t="shared" si="4"/>
        <v/>
      </c>
      <c r="AI127" s="44">
        <f>$A$127*1000+I127</f>
        <v>16001</v>
      </c>
    </row>
    <row r="128" spans="1:35" ht="13.5" hidden="1" customHeight="1" x14ac:dyDescent="0.15">
      <c r="A128" s="66"/>
      <c r="B128" s="67"/>
      <c r="C128" s="68"/>
      <c r="D128" s="69"/>
      <c r="E128" s="69"/>
      <c r="F128" s="69"/>
      <c r="G128" s="69"/>
      <c r="H128" s="70"/>
      <c r="I128" s="1">
        <v>2</v>
      </c>
      <c r="J128" s="1"/>
      <c r="K128" s="68" t="s">
        <v>192</v>
      </c>
      <c r="L128" s="69"/>
      <c r="M128" s="69"/>
      <c r="N128" s="69"/>
      <c r="O128" s="69"/>
      <c r="P128" s="70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82"/>
      <c r="AH128" s="44" t="str">
        <f t="shared" si="4"/>
        <v/>
      </c>
      <c r="AI128" s="44">
        <f>$A$127*1000+I128</f>
        <v>16002</v>
      </c>
    </row>
    <row r="129" spans="1:35" ht="15" customHeight="1" x14ac:dyDescent="0.15">
      <c r="A129" s="203">
        <v>17</v>
      </c>
      <c r="B129" s="204"/>
      <c r="C129" s="232" t="s">
        <v>186</v>
      </c>
      <c r="D129" s="233"/>
      <c r="E129" s="233"/>
      <c r="F129" s="233"/>
      <c r="G129" s="233"/>
      <c r="H129" s="234"/>
      <c r="I129" s="204">
        <v>1</v>
      </c>
      <c r="J129" s="204"/>
      <c r="K129" s="205" t="s">
        <v>110</v>
      </c>
      <c r="L129" s="206"/>
      <c r="M129" s="206"/>
      <c r="N129" s="206"/>
      <c r="O129" s="206"/>
      <c r="P129" s="207"/>
      <c r="Q129" s="241" t="s">
        <v>158</v>
      </c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82"/>
      <c r="AH129" s="44" t="str">
        <f t="shared" si="4"/>
        <v/>
      </c>
      <c r="AI129" s="44">
        <f>$A$129*1000+I129</f>
        <v>17001</v>
      </c>
    </row>
    <row r="130" spans="1:35" ht="13.5" hidden="1" customHeight="1" x14ac:dyDescent="0.15">
      <c r="A130" s="66"/>
      <c r="B130" s="67"/>
      <c r="C130" s="68"/>
      <c r="D130" s="69"/>
      <c r="E130" s="69"/>
      <c r="F130" s="69"/>
      <c r="G130" s="69"/>
      <c r="H130" s="70"/>
      <c r="I130" s="1">
        <v>2</v>
      </c>
      <c r="J130" s="1"/>
      <c r="K130" s="68" t="s">
        <v>192</v>
      </c>
      <c r="L130" s="69"/>
      <c r="M130" s="69"/>
      <c r="N130" s="69"/>
      <c r="O130" s="69"/>
      <c r="P130" s="70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82"/>
      <c r="AH130" s="44" t="str">
        <f t="shared" si="4"/>
        <v/>
      </c>
      <c r="AI130" s="44">
        <f>$A$129*1000+I130</f>
        <v>17002</v>
      </c>
    </row>
    <row r="131" spans="1:35" ht="25.5" customHeight="1" x14ac:dyDescent="0.15">
      <c r="A131" s="197">
        <v>18</v>
      </c>
      <c r="B131" s="198"/>
      <c r="C131" s="229" t="s">
        <v>137</v>
      </c>
      <c r="D131" s="230"/>
      <c r="E131" s="230"/>
      <c r="F131" s="230"/>
      <c r="G131" s="230"/>
      <c r="H131" s="231"/>
      <c r="I131" s="190">
        <v>1</v>
      </c>
      <c r="J131" s="191"/>
      <c r="K131" s="192" t="s">
        <v>111</v>
      </c>
      <c r="L131" s="193"/>
      <c r="M131" s="193"/>
      <c r="N131" s="193"/>
      <c r="O131" s="193"/>
      <c r="P131" s="194"/>
      <c r="Q131" s="228" t="s">
        <v>159</v>
      </c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83"/>
      <c r="AH131" s="44" t="str">
        <f t="shared" si="4"/>
        <v/>
      </c>
      <c r="AI131" s="44">
        <f>$A$131*1000+I131</f>
        <v>18001</v>
      </c>
    </row>
    <row r="132" spans="1:35" ht="25.5" customHeight="1" x14ac:dyDescent="0.15">
      <c r="A132" s="166"/>
      <c r="B132" s="200"/>
      <c r="C132" s="235"/>
      <c r="D132" s="236"/>
      <c r="E132" s="236"/>
      <c r="F132" s="236"/>
      <c r="G132" s="236"/>
      <c r="H132" s="237"/>
      <c r="I132" s="190">
        <v>2</v>
      </c>
      <c r="J132" s="191"/>
      <c r="K132" s="192" t="s">
        <v>191</v>
      </c>
      <c r="L132" s="193"/>
      <c r="M132" s="193"/>
      <c r="N132" s="193"/>
      <c r="O132" s="193"/>
      <c r="P132" s="194"/>
      <c r="Q132" s="228" t="s">
        <v>160</v>
      </c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83"/>
      <c r="AH132" s="44" t="str">
        <f t="shared" si="4"/>
        <v/>
      </c>
      <c r="AI132" s="44">
        <f>$A$131*1000+I132</f>
        <v>18002</v>
      </c>
    </row>
    <row r="133" spans="1:35" ht="12" hidden="1" customHeight="1" x14ac:dyDescent="0.15">
      <c r="A133" s="66"/>
      <c r="B133" s="67"/>
      <c r="C133" s="68"/>
      <c r="D133" s="69"/>
      <c r="E133" s="69"/>
      <c r="F133" s="69"/>
      <c r="G133" s="69"/>
      <c r="H133" s="70"/>
      <c r="I133" s="1">
        <v>3</v>
      </c>
      <c r="J133" s="1"/>
      <c r="K133" s="68" t="s">
        <v>192</v>
      </c>
      <c r="L133" s="69"/>
      <c r="M133" s="69"/>
      <c r="N133" s="69"/>
      <c r="O133" s="69"/>
      <c r="P133" s="70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82"/>
      <c r="AH133" s="44" t="str">
        <f t="shared" si="4"/>
        <v/>
      </c>
      <c r="AI133" s="44">
        <f>$A$131*1000+I133</f>
        <v>18003</v>
      </c>
    </row>
    <row r="134" spans="1:35" ht="15" customHeight="1" x14ac:dyDescent="0.15">
      <c r="A134" s="203">
        <v>19</v>
      </c>
      <c r="B134" s="204"/>
      <c r="C134" s="232" t="s">
        <v>138</v>
      </c>
      <c r="D134" s="233"/>
      <c r="E134" s="233"/>
      <c r="F134" s="233"/>
      <c r="G134" s="233"/>
      <c r="H134" s="234"/>
      <c r="I134" s="166">
        <v>1</v>
      </c>
      <c r="J134" s="200"/>
      <c r="K134" s="214" t="s">
        <v>112</v>
      </c>
      <c r="L134" s="215"/>
      <c r="M134" s="215"/>
      <c r="N134" s="215"/>
      <c r="O134" s="215"/>
      <c r="P134" s="216"/>
      <c r="Q134" s="222" t="s">
        <v>161</v>
      </c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82"/>
      <c r="AH134" s="44" t="str">
        <f t="shared" si="4"/>
        <v/>
      </c>
      <c r="AI134" s="44">
        <f>$A$134*1000+I134</f>
        <v>19001</v>
      </c>
    </row>
    <row r="135" spans="1:35" ht="15" customHeight="1" x14ac:dyDescent="0.15">
      <c r="A135" s="203"/>
      <c r="B135" s="204"/>
      <c r="C135" s="232"/>
      <c r="D135" s="233"/>
      <c r="E135" s="233"/>
      <c r="F135" s="233"/>
      <c r="G135" s="233"/>
      <c r="H135" s="234"/>
      <c r="I135" s="197">
        <v>2</v>
      </c>
      <c r="J135" s="198"/>
      <c r="K135" s="211" t="s">
        <v>113</v>
      </c>
      <c r="L135" s="212"/>
      <c r="M135" s="212"/>
      <c r="N135" s="212"/>
      <c r="O135" s="212"/>
      <c r="P135" s="213"/>
      <c r="Q135" s="227" t="s">
        <v>162</v>
      </c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82"/>
      <c r="AH135" s="44" t="str">
        <f t="shared" si="4"/>
        <v/>
      </c>
      <c r="AI135" s="44">
        <f>$A$134*1000+I135</f>
        <v>19002</v>
      </c>
    </row>
    <row r="136" spans="1:35" ht="12" hidden="1" customHeight="1" x14ac:dyDescent="0.15">
      <c r="A136" s="66"/>
      <c r="B136" s="67"/>
      <c r="C136" s="68"/>
      <c r="D136" s="69"/>
      <c r="E136" s="69"/>
      <c r="F136" s="69"/>
      <c r="G136" s="69"/>
      <c r="H136" s="70"/>
      <c r="I136" s="1">
        <v>3</v>
      </c>
      <c r="J136" s="1"/>
      <c r="K136" s="68" t="s">
        <v>192</v>
      </c>
      <c r="L136" s="69"/>
      <c r="M136" s="69"/>
      <c r="N136" s="69"/>
      <c r="O136" s="69"/>
      <c r="P136" s="70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82"/>
      <c r="AH136" s="44" t="str">
        <f t="shared" si="4"/>
        <v/>
      </c>
      <c r="AI136" s="44">
        <f>$A$134*1000+I136</f>
        <v>19003</v>
      </c>
    </row>
    <row r="137" spans="1:35" ht="25.5" customHeight="1" x14ac:dyDescent="0.15">
      <c r="A137" s="197">
        <v>20</v>
      </c>
      <c r="B137" s="198"/>
      <c r="C137" s="229" t="s">
        <v>139</v>
      </c>
      <c r="D137" s="230"/>
      <c r="E137" s="230"/>
      <c r="F137" s="230"/>
      <c r="G137" s="230"/>
      <c r="H137" s="231"/>
      <c r="I137" s="190">
        <v>1</v>
      </c>
      <c r="J137" s="191"/>
      <c r="K137" s="242" t="s">
        <v>114</v>
      </c>
      <c r="L137" s="243"/>
      <c r="M137" s="243"/>
      <c r="N137" s="243"/>
      <c r="O137" s="243"/>
      <c r="P137" s="244"/>
      <c r="Q137" s="228" t="s">
        <v>163</v>
      </c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83"/>
      <c r="AH137" s="44" t="str">
        <f t="shared" si="4"/>
        <v/>
      </c>
      <c r="AI137" s="44">
        <f>$A$137*1000+I137</f>
        <v>20001</v>
      </c>
    </row>
    <row r="138" spans="1:35" ht="15" customHeight="1" x14ac:dyDescent="0.15">
      <c r="A138" s="166"/>
      <c r="B138" s="200"/>
      <c r="C138" s="235"/>
      <c r="D138" s="236"/>
      <c r="E138" s="236"/>
      <c r="F138" s="236"/>
      <c r="G138" s="236"/>
      <c r="H138" s="237"/>
      <c r="I138" s="190">
        <v>2</v>
      </c>
      <c r="J138" s="191"/>
      <c r="K138" s="192" t="s">
        <v>115</v>
      </c>
      <c r="L138" s="193"/>
      <c r="M138" s="193"/>
      <c r="N138" s="193"/>
      <c r="O138" s="193"/>
      <c r="P138" s="194"/>
      <c r="Q138" s="219" t="s">
        <v>164</v>
      </c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82"/>
      <c r="AH138" s="44" t="str">
        <f t="shared" si="4"/>
        <v/>
      </c>
      <c r="AI138" s="44">
        <f>$A$137*1000+I138</f>
        <v>20002</v>
      </c>
    </row>
    <row r="139" spans="1:35" ht="12" hidden="1" customHeight="1" x14ac:dyDescent="0.15">
      <c r="A139" s="66"/>
      <c r="B139" s="67"/>
      <c r="C139" s="68"/>
      <c r="D139" s="69"/>
      <c r="E139" s="69"/>
      <c r="F139" s="69"/>
      <c r="G139" s="69"/>
      <c r="H139" s="70"/>
      <c r="I139" s="1">
        <v>3</v>
      </c>
      <c r="J139" s="1"/>
      <c r="K139" s="68" t="s">
        <v>192</v>
      </c>
      <c r="L139" s="69"/>
      <c r="M139" s="69"/>
      <c r="N139" s="69"/>
      <c r="O139" s="69"/>
      <c r="P139" s="70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82"/>
      <c r="AH139" s="44" t="str">
        <f t="shared" si="4"/>
        <v/>
      </c>
      <c r="AI139" s="44">
        <f>$A$137*1000+I139</f>
        <v>20003</v>
      </c>
    </row>
    <row r="140" spans="1:35" ht="15" customHeight="1" x14ac:dyDescent="0.15">
      <c r="A140" s="203">
        <v>21</v>
      </c>
      <c r="B140" s="204"/>
      <c r="C140" s="232" t="s">
        <v>140</v>
      </c>
      <c r="D140" s="233"/>
      <c r="E140" s="233"/>
      <c r="F140" s="233"/>
      <c r="G140" s="233"/>
      <c r="H140" s="234"/>
      <c r="I140" s="166">
        <v>1</v>
      </c>
      <c r="J140" s="200"/>
      <c r="K140" s="214" t="s">
        <v>116</v>
      </c>
      <c r="L140" s="215"/>
      <c r="M140" s="215"/>
      <c r="N140" s="215"/>
      <c r="O140" s="215"/>
      <c r="P140" s="216"/>
      <c r="Q140" s="222" t="s">
        <v>165</v>
      </c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82"/>
      <c r="AH140" s="44" t="str">
        <f t="shared" si="4"/>
        <v/>
      </c>
      <c r="AI140" s="44">
        <f>$A$140*1000+I140</f>
        <v>21001</v>
      </c>
    </row>
    <row r="141" spans="1:35" ht="15" customHeight="1" x14ac:dyDescent="0.15">
      <c r="A141" s="203"/>
      <c r="B141" s="204"/>
      <c r="C141" s="232"/>
      <c r="D141" s="233"/>
      <c r="E141" s="233"/>
      <c r="F141" s="233"/>
      <c r="G141" s="233"/>
      <c r="H141" s="234"/>
      <c r="I141" s="197">
        <v>2</v>
      </c>
      <c r="J141" s="198"/>
      <c r="K141" s="211" t="s">
        <v>117</v>
      </c>
      <c r="L141" s="212"/>
      <c r="M141" s="212"/>
      <c r="N141" s="212"/>
      <c r="O141" s="212"/>
      <c r="P141" s="213"/>
      <c r="Q141" s="227" t="s">
        <v>166</v>
      </c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82"/>
      <c r="AH141" s="44" t="str">
        <f t="shared" si="4"/>
        <v/>
      </c>
      <c r="AI141" s="44">
        <f>$A$140*1000+I141</f>
        <v>21002</v>
      </c>
    </row>
    <row r="142" spans="1:35" ht="12" hidden="1" customHeight="1" x14ac:dyDescent="0.15">
      <c r="A142" s="66"/>
      <c r="B142" s="67"/>
      <c r="C142" s="68"/>
      <c r="D142" s="69"/>
      <c r="E142" s="69"/>
      <c r="F142" s="69"/>
      <c r="G142" s="69"/>
      <c r="H142" s="70"/>
      <c r="I142" s="1">
        <v>3</v>
      </c>
      <c r="J142" s="1"/>
      <c r="K142" s="68" t="s">
        <v>192</v>
      </c>
      <c r="L142" s="69"/>
      <c r="M142" s="69"/>
      <c r="N142" s="69"/>
      <c r="O142" s="69"/>
      <c r="P142" s="70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82"/>
      <c r="AH142" s="44" t="str">
        <f t="shared" si="4"/>
        <v/>
      </c>
      <c r="AI142" s="44">
        <f>$A$140*1000+I142</f>
        <v>21003</v>
      </c>
    </row>
    <row r="143" spans="1:35" ht="15" customHeight="1" x14ac:dyDescent="0.15">
      <c r="A143" s="197">
        <v>22</v>
      </c>
      <c r="B143" s="198"/>
      <c r="C143" s="229" t="s">
        <v>187</v>
      </c>
      <c r="D143" s="230"/>
      <c r="E143" s="230"/>
      <c r="F143" s="230"/>
      <c r="G143" s="230"/>
      <c r="H143" s="231"/>
      <c r="I143" s="190">
        <v>1</v>
      </c>
      <c r="J143" s="191"/>
      <c r="K143" s="192" t="s">
        <v>118</v>
      </c>
      <c r="L143" s="193"/>
      <c r="M143" s="193"/>
      <c r="N143" s="193"/>
      <c r="O143" s="193"/>
      <c r="P143" s="194"/>
      <c r="Q143" s="219" t="s">
        <v>167</v>
      </c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82"/>
      <c r="AH143" s="44" t="str">
        <f t="shared" si="4"/>
        <v/>
      </c>
      <c r="AI143" s="44">
        <f>$A$143*1000+I143</f>
        <v>22001</v>
      </c>
    </row>
    <row r="144" spans="1:35" ht="15" customHeight="1" x14ac:dyDescent="0.15">
      <c r="A144" s="166"/>
      <c r="B144" s="200"/>
      <c r="C144" s="235"/>
      <c r="D144" s="236"/>
      <c r="E144" s="236"/>
      <c r="F144" s="236"/>
      <c r="G144" s="236"/>
      <c r="H144" s="237"/>
      <c r="I144" s="190">
        <v>2</v>
      </c>
      <c r="J144" s="191"/>
      <c r="K144" s="192" t="s">
        <v>119</v>
      </c>
      <c r="L144" s="193"/>
      <c r="M144" s="193"/>
      <c r="N144" s="193"/>
      <c r="O144" s="193"/>
      <c r="P144" s="194"/>
      <c r="Q144" s="219" t="s">
        <v>168</v>
      </c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82"/>
      <c r="AH144" s="44" t="str">
        <f t="shared" si="4"/>
        <v/>
      </c>
      <c r="AI144" s="44">
        <f>$A$143*1000+I144</f>
        <v>22002</v>
      </c>
    </row>
    <row r="145" spans="1:35" ht="12" hidden="1" customHeight="1" x14ac:dyDescent="0.15">
      <c r="A145" s="66"/>
      <c r="B145" s="67"/>
      <c r="C145" s="68"/>
      <c r="D145" s="69"/>
      <c r="E145" s="69"/>
      <c r="F145" s="69"/>
      <c r="G145" s="69"/>
      <c r="H145" s="70"/>
      <c r="I145" s="1">
        <v>3</v>
      </c>
      <c r="J145" s="1"/>
      <c r="K145" s="68" t="s">
        <v>192</v>
      </c>
      <c r="L145" s="69"/>
      <c r="M145" s="69"/>
      <c r="N145" s="69"/>
      <c r="O145" s="69"/>
      <c r="P145" s="70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82"/>
      <c r="AH145" s="44" t="str">
        <f t="shared" si="4"/>
        <v/>
      </c>
      <c r="AI145" s="44">
        <f>$A$143*1000+I145</f>
        <v>22003</v>
      </c>
    </row>
    <row r="146" spans="1:35" ht="15" customHeight="1" x14ac:dyDescent="0.15">
      <c r="A146" s="203">
        <v>23</v>
      </c>
      <c r="B146" s="204"/>
      <c r="C146" s="232" t="s">
        <v>188</v>
      </c>
      <c r="D146" s="233"/>
      <c r="E146" s="233"/>
      <c r="F146" s="233"/>
      <c r="G146" s="233"/>
      <c r="H146" s="234"/>
      <c r="I146" s="166">
        <v>1</v>
      </c>
      <c r="J146" s="200"/>
      <c r="K146" s="214" t="s">
        <v>120</v>
      </c>
      <c r="L146" s="215"/>
      <c r="M146" s="215"/>
      <c r="N146" s="215"/>
      <c r="O146" s="215"/>
      <c r="P146" s="216"/>
      <c r="Q146" s="222" t="s">
        <v>169</v>
      </c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82"/>
      <c r="AH146" s="44" t="str">
        <f t="shared" si="4"/>
        <v/>
      </c>
      <c r="AI146" s="44">
        <f>$A$146*1000+I146</f>
        <v>23001</v>
      </c>
    </row>
    <row r="147" spans="1:35" ht="15" customHeight="1" x14ac:dyDescent="0.15">
      <c r="A147" s="203"/>
      <c r="B147" s="204"/>
      <c r="C147" s="232"/>
      <c r="D147" s="233"/>
      <c r="E147" s="233"/>
      <c r="F147" s="233"/>
      <c r="G147" s="233"/>
      <c r="H147" s="234"/>
      <c r="I147" s="197">
        <v>2</v>
      </c>
      <c r="J147" s="198"/>
      <c r="K147" s="211" t="s">
        <v>121</v>
      </c>
      <c r="L147" s="212"/>
      <c r="M147" s="212"/>
      <c r="N147" s="212"/>
      <c r="O147" s="212"/>
      <c r="P147" s="213"/>
      <c r="Q147" s="227" t="s">
        <v>170</v>
      </c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82"/>
      <c r="AH147" s="44" t="str">
        <f t="shared" si="4"/>
        <v/>
      </c>
      <c r="AI147" s="44">
        <f>$A$146*1000+I147</f>
        <v>23002</v>
      </c>
    </row>
    <row r="148" spans="1:35" ht="12" hidden="1" customHeight="1" x14ac:dyDescent="0.15">
      <c r="A148" s="66"/>
      <c r="B148" s="67"/>
      <c r="C148" s="68"/>
      <c r="D148" s="69"/>
      <c r="E148" s="69"/>
      <c r="F148" s="69"/>
      <c r="G148" s="69"/>
      <c r="H148" s="70"/>
      <c r="I148" s="1">
        <v>3</v>
      </c>
      <c r="J148" s="1"/>
      <c r="K148" s="68" t="s">
        <v>192</v>
      </c>
      <c r="L148" s="69"/>
      <c r="M148" s="69"/>
      <c r="N148" s="69"/>
      <c r="O148" s="69"/>
      <c r="P148" s="70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82"/>
      <c r="AH148" s="44" t="str">
        <f t="shared" si="4"/>
        <v/>
      </c>
      <c r="AI148" s="44">
        <f>$A$146*1000+I148</f>
        <v>23003</v>
      </c>
    </row>
    <row r="149" spans="1:35" ht="15" customHeight="1" x14ac:dyDescent="0.15">
      <c r="A149" s="197">
        <v>24</v>
      </c>
      <c r="B149" s="198"/>
      <c r="C149" s="229" t="s">
        <v>141</v>
      </c>
      <c r="D149" s="230"/>
      <c r="E149" s="230"/>
      <c r="F149" s="230"/>
      <c r="G149" s="230"/>
      <c r="H149" s="231"/>
      <c r="I149" s="190">
        <v>1</v>
      </c>
      <c r="J149" s="191"/>
      <c r="K149" s="192" t="s">
        <v>122</v>
      </c>
      <c r="L149" s="193"/>
      <c r="M149" s="193"/>
      <c r="N149" s="193"/>
      <c r="O149" s="193"/>
      <c r="P149" s="194"/>
      <c r="Q149" s="219" t="s">
        <v>171</v>
      </c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82"/>
      <c r="AH149" s="44" t="str">
        <f t="shared" si="4"/>
        <v/>
      </c>
      <c r="AI149" s="44">
        <f t="shared" ref="AI149:AI155" si="5">$A$149*1000+I149</f>
        <v>24001</v>
      </c>
    </row>
    <row r="150" spans="1:35" ht="25.5" customHeight="1" x14ac:dyDescent="0.15">
      <c r="A150" s="203"/>
      <c r="B150" s="204"/>
      <c r="C150" s="232"/>
      <c r="D150" s="233"/>
      <c r="E150" s="233"/>
      <c r="F150" s="233"/>
      <c r="G150" s="233"/>
      <c r="H150" s="234"/>
      <c r="I150" s="190">
        <v>2</v>
      </c>
      <c r="J150" s="191"/>
      <c r="K150" s="192" t="s">
        <v>123</v>
      </c>
      <c r="L150" s="193"/>
      <c r="M150" s="193"/>
      <c r="N150" s="193"/>
      <c r="O150" s="193"/>
      <c r="P150" s="194"/>
      <c r="Q150" s="219" t="s">
        <v>172</v>
      </c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84"/>
      <c r="AH150" s="44" t="str">
        <f t="shared" si="4"/>
        <v/>
      </c>
      <c r="AI150" s="44">
        <f t="shared" si="5"/>
        <v>24002</v>
      </c>
    </row>
    <row r="151" spans="1:35" ht="15" customHeight="1" x14ac:dyDescent="0.15">
      <c r="A151" s="203"/>
      <c r="B151" s="204"/>
      <c r="C151" s="232"/>
      <c r="D151" s="233"/>
      <c r="E151" s="233"/>
      <c r="F151" s="233"/>
      <c r="G151" s="233"/>
      <c r="H151" s="234"/>
      <c r="I151" s="190">
        <v>3</v>
      </c>
      <c r="J151" s="191"/>
      <c r="K151" s="192" t="s">
        <v>124</v>
      </c>
      <c r="L151" s="193"/>
      <c r="M151" s="193"/>
      <c r="N151" s="193"/>
      <c r="O151" s="193"/>
      <c r="P151" s="194"/>
      <c r="Q151" s="219" t="s">
        <v>173</v>
      </c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82"/>
      <c r="AH151" s="44" t="str">
        <f t="shared" si="4"/>
        <v/>
      </c>
      <c r="AI151" s="44">
        <f t="shared" si="5"/>
        <v>24003</v>
      </c>
    </row>
    <row r="152" spans="1:35" ht="15" customHeight="1" x14ac:dyDescent="0.15">
      <c r="A152" s="203"/>
      <c r="B152" s="204"/>
      <c r="C152" s="232"/>
      <c r="D152" s="233"/>
      <c r="E152" s="233"/>
      <c r="F152" s="233"/>
      <c r="G152" s="233"/>
      <c r="H152" s="234"/>
      <c r="I152" s="190">
        <v>4</v>
      </c>
      <c r="J152" s="191"/>
      <c r="K152" s="192" t="s">
        <v>125</v>
      </c>
      <c r="L152" s="193"/>
      <c r="M152" s="193"/>
      <c r="N152" s="193"/>
      <c r="O152" s="193"/>
      <c r="P152" s="194"/>
      <c r="Q152" s="219" t="s">
        <v>174</v>
      </c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82"/>
      <c r="AH152" s="44" t="str">
        <f t="shared" si="4"/>
        <v/>
      </c>
      <c r="AI152" s="44">
        <f t="shared" si="5"/>
        <v>24004</v>
      </c>
    </row>
    <row r="153" spans="1:35" ht="15" customHeight="1" x14ac:dyDescent="0.15">
      <c r="A153" s="203"/>
      <c r="B153" s="204"/>
      <c r="C153" s="232"/>
      <c r="D153" s="233"/>
      <c r="E153" s="233"/>
      <c r="F153" s="233"/>
      <c r="G153" s="233"/>
      <c r="H153" s="234"/>
      <c r="I153" s="190">
        <v>5</v>
      </c>
      <c r="J153" s="191"/>
      <c r="K153" s="192" t="s">
        <v>126</v>
      </c>
      <c r="L153" s="193"/>
      <c r="M153" s="193"/>
      <c r="N153" s="193"/>
      <c r="O153" s="193"/>
      <c r="P153" s="194"/>
      <c r="Q153" s="219" t="s">
        <v>175</v>
      </c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82"/>
      <c r="AH153" s="44" t="str">
        <f t="shared" si="4"/>
        <v/>
      </c>
      <c r="AI153" s="44">
        <f t="shared" si="5"/>
        <v>24005</v>
      </c>
    </row>
    <row r="154" spans="1:35" ht="25.5" customHeight="1" x14ac:dyDescent="0.15">
      <c r="A154" s="166"/>
      <c r="B154" s="200"/>
      <c r="C154" s="235"/>
      <c r="D154" s="236"/>
      <c r="E154" s="236"/>
      <c r="F154" s="236"/>
      <c r="G154" s="236"/>
      <c r="H154" s="237"/>
      <c r="I154" s="190">
        <v>6</v>
      </c>
      <c r="J154" s="191"/>
      <c r="K154" s="192" t="s">
        <v>127</v>
      </c>
      <c r="L154" s="193"/>
      <c r="M154" s="193"/>
      <c r="N154" s="193"/>
      <c r="O154" s="193"/>
      <c r="P154" s="194"/>
      <c r="Q154" s="219" t="s">
        <v>383</v>
      </c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82"/>
      <c r="AH154" s="44" t="str">
        <f t="shared" si="4"/>
        <v/>
      </c>
      <c r="AI154" s="44">
        <f t="shared" si="5"/>
        <v>24006</v>
      </c>
    </row>
    <row r="155" spans="1:35" ht="12" hidden="1" customHeight="1" x14ac:dyDescent="0.15">
      <c r="A155" s="66"/>
      <c r="B155" s="67"/>
      <c r="C155" s="68"/>
      <c r="D155" s="69"/>
      <c r="E155" s="69"/>
      <c r="F155" s="69"/>
      <c r="G155" s="69"/>
      <c r="H155" s="70"/>
      <c r="I155" s="1">
        <v>7</v>
      </c>
      <c r="J155" s="1"/>
      <c r="K155" s="68" t="s">
        <v>192</v>
      </c>
      <c r="L155" s="69"/>
      <c r="M155" s="69"/>
      <c r="N155" s="69"/>
      <c r="O155" s="69"/>
      <c r="P155" s="70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82"/>
      <c r="AH155" s="44" t="str">
        <f t="shared" si="4"/>
        <v/>
      </c>
      <c r="AI155" s="44">
        <f t="shared" si="5"/>
        <v>24007</v>
      </c>
    </row>
    <row r="156" spans="1:35" ht="15" customHeight="1" x14ac:dyDescent="0.15">
      <c r="A156" s="197">
        <v>25</v>
      </c>
      <c r="B156" s="198"/>
      <c r="C156" s="229" t="s">
        <v>142</v>
      </c>
      <c r="D156" s="230"/>
      <c r="E156" s="230"/>
      <c r="F156" s="230"/>
      <c r="G156" s="230"/>
      <c r="H156" s="231"/>
      <c r="I156" s="190">
        <v>1</v>
      </c>
      <c r="J156" s="191"/>
      <c r="K156" s="192" t="s">
        <v>128</v>
      </c>
      <c r="L156" s="193"/>
      <c r="M156" s="193"/>
      <c r="N156" s="193"/>
      <c r="O156" s="193"/>
      <c r="P156" s="194"/>
      <c r="Q156" s="219" t="s">
        <v>176</v>
      </c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82"/>
      <c r="AH156" s="44" t="str">
        <f t="shared" si="4"/>
        <v/>
      </c>
      <c r="AI156" s="44">
        <f>$A$156*1000+I156</f>
        <v>25001</v>
      </c>
    </row>
    <row r="157" spans="1:35" ht="15" customHeight="1" x14ac:dyDescent="0.15">
      <c r="A157" s="166"/>
      <c r="B157" s="200"/>
      <c r="C157" s="235"/>
      <c r="D157" s="236"/>
      <c r="E157" s="236"/>
      <c r="F157" s="236"/>
      <c r="G157" s="236"/>
      <c r="H157" s="237"/>
      <c r="I157" s="190">
        <v>2</v>
      </c>
      <c r="J157" s="191"/>
      <c r="K157" s="192" t="s">
        <v>129</v>
      </c>
      <c r="L157" s="193"/>
      <c r="M157" s="193"/>
      <c r="N157" s="193"/>
      <c r="O157" s="193"/>
      <c r="P157" s="194"/>
      <c r="Q157" s="219" t="s">
        <v>177</v>
      </c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82"/>
      <c r="AH157" s="44" t="str">
        <f t="shared" si="4"/>
        <v/>
      </c>
      <c r="AI157" s="44">
        <f>$A$156*1000+I157</f>
        <v>25002</v>
      </c>
    </row>
    <row r="158" spans="1:35" ht="12" hidden="1" customHeight="1" x14ac:dyDescent="0.15">
      <c r="A158" s="66"/>
      <c r="B158" s="67"/>
      <c r="C158" s="68"/>
      <c r="D158" s="69"/>
      <c r="E158" s="69"/>
      <c r="F158" s="69"/>
      <c r="G158" s="69"/>
      <c r="H158" s="70"/>
      <c r="I158" s="1">
        <v>3</v>
      </c>
      <c r="J158" s="1"/>
      <c r="K158" s="68" t="s">
        <v>192</v>
      </c>
      <c r="L158" s="69"/>
      <c r="M158" s="69"/>
      <c r="N158" s="69"/>
      <c r="O158" s="69"/>
      <c r="P158" s="70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82"/>
      <c r="AH158" s="44" t="str">
        <f t="shared" si="4"/>
        <v/>
      </c>
      <c r="AI158" s="44">
        <f>$A$156*1000+I158</f>
        <v>25003</v>
      </c>
    </row>
    <row r="159" spans="1:35" ht="25.5" customHeight="1" x14ac:dyDescent="0.15">
      <c r="A159" s="203">
        <v>26</v>
      </c>
      <c r="B159" s="204"/>
      <c r="C159" s="232" t="s">
        <v>6</v>
      </c>
      <c r="D159" s="233"/>
      <c r="E159" s="233"/>
      <c r="F159" s="233"/>
      <c r="G159" s="233"/>
      <c r="H159" s="234"/>
      <c r="I159" s="166">
        <v>1</v>
      </c>
      <c r="J159" s="200"/>
      <c r="K159" s="214" t="s">
        <v>130</v>
      </c>
      <c r="L159" s="215"/>
      <c r="M159" s="215"/>
      <c r="N159" s="215"/>
      <c r="O159" s="215"/>
      <c r="P159" s="216"/>
      <c r="Q159" s="245" t="s">
        <v>178</v>
      </c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83"/>
      <c r="AH159" s="44" t="str">
        <f t="shared" si="4"/>
        <v/>
      </c>
      <c r="AI159" s="44">
        <f t="shared" ref="AI159:AI164" si="6">$A$159*1000+I159</f>
        <v>26001</v>
      </c>
    </row>
    <row r="160" spans="1:35" ht="15" customHeight="1" x14ac:dyDescent="0.15">
      <c r="A160" s="203"/>
      <c r="B160" s="204"/>
      <c r="C160" s="232"/>
      <c r="D160" s="233"/>
      <c r="E160" s="233"/>
      <c r="F160" s="233"/>
      <c r="G160" s="233"/>
      <c r="H160" s="234"/>
      <c r="I160" s="190">
        <v>2</v>
      </c>
      <c r="J160" s="191"/>
      <c r="K160" s="192" t="s">
        <v>384</v>
      </c>
      <c r="L160" s="193"/>
      <c r="M160" s="193"/>
      <c r="N160" s="193"/>
      <c r="O160" s="193"/>
      <c r="P160" s="194"/>
      <c r="Q160" s="219" t="s">
        <v>179</v>
      </c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82"/>
      <c r="AH160" s="44" t="str">
        <f t="shared" si="4"/>
        <v/>
      </c>
      <c r="AI160" s="44">
        <f t="shared" si="6"/>
        <v>26002</v>
      </c>
    </row>
    <row r="161" spans="1:35" ht="25.5" customHeight="1" x14ac:dyDescent="0.15">
      <c r="A161" s="203"/>
      <c r="B161" s="204"/>
      <c r="C161" s="232"/>
      <c r="D161" s="233"/>
      <c r="E161" s="233"/>
      <c r="F161" s="233"/>
      <c r="G161" s="233"/>
      <c r="H161" s="234"/>
      <c r="I161" s="190">
        <v>3</v>
      </c>
      <c r="J161" s="191"/>
      <c r="K161" s="192" t="s">
        <v>385</v>
      </c>
      <c r="L161" s="193"/>
      <c r="M161" s="193"/>
      <c r="N161" s="193"/>
      <c r="O161" s="193"/>
      <c r="P161" s="194"/>
      <c r="Q161" s="228" t="s">
        <v>180</v>
      </c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83"/>
      <c r="AH161" s="44" t="str">
        <f t="shared" si="4"/>
        <v/>
      </c>
      <c r="AI161" s="44">
        <f t="shared" si="6"/>
        <v>26003</v>
      </c>
    </row>
    <row r="162" spans="1:35" ht="15" customHeight="1" x14ac:dyDescent="0.15">
      <c r="A162" s="203"/>
      <c r="B162" s="204"/>
      <c r="C162" s="232"/>
      <c r="D162" s="233"/>
      <c r="E162" s="233"/>
      <c r="F162" s="233"/>
      <c r="G162" s="233"/>
      <c r="H162" s="234"/>
      <c r="I162" s="190">
        <v>4</v>
      </c>
      <c r="J162" s="191"/>
      <c r="K162" s="192" t="s">
        <v>131</v>
      </c>
      <c r="L162" s="193"/>
      <c r="M162" s="193"/>
      <c r="N162" s="193"/>
      <c r="O162" s="193"/>
      <c r="P162" s="194"/>
      <c r="Q162" s="219" t="s">
        <v>181</v>
      </c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82"/>
      <c r="AH162" s="44" t="str">
        <f t="shared" si="4"/>
        <v/>
      </c>
      <c r="AI162" s="44">
        <f t="shared" si="6"/>
        <v>26004</v>
      </c>
    </row>
    <row r="163" spans="1:35" ht="25.5" customHeight="1" thickBot="1" x14ac:dyDescent="0.2">
      <c r="A163" s="166"/>
      <c r="B163" s="200"/>
      <c r="C163" s="235"/>
      <c r="D163" s="236"/>
      <c r="E163" s="236"/>
      <c r="F163" s="236"/>
      <c r="G163" s="236"/>
      <c r="H163" s="237"/>
      <c r="I163" s="190">
        <v>5</v>
      </c>
      <c r="J163" s="191"/>
      <c r="K163" s="192" t="s">
        <v>6</v>
      </c>
      <c r="L163" s="193"/>
      <c r="M163" s="193"/>
      <c r="N163" s="193"/>
      <c r="O163" s="193"/>
      <c r="P163" s="194"/>
      <c r="Q163" s="219" t="s">
        <v>386</v>
      </c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85"/>
      <c r="AH163" s="44" t="str">
        <f t="shared" si="4"/>
        <v/>
      </c>
      <c r="AI163" s="44">
        <f>$A$159*1000+I163</f>
        <v>26005</v>
      </c>
    </row>
    <row r="164" spans="1:35" ht="11.25" hidden="1" customHeight="1" x14ac:dyDescent="0.15">
      <c r="A164" s="67"/>
      <c r="B164" s="67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customHeight="1" thickTop="1" x14ac:dyDescent="0.15">
      <c r="A165" s="67"/>
      <c r="B165" s="6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67"/>
      <c r="B166" s="6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67"/>
      <c r="B167" s="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67"/>
      <c r="B168" s="6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67"/>
      <c r="B169" s="6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67"/>
      <c r="B170" s="6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hidden="1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80" t="s">
        <v>379</v>
      </c>
      <c r="AH171" s="1"/>
      <c r="AI171" s="1"/>
    </row>
    <row r="172" spans="1:35" ht="15" hidden="1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97" t="s">
        <v>185</v>
      </c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9"/>
      <c r="AG172" s="225" t="s">
        <v>212</v>
      </c>
      <c r="AH172" s="1"/>
      <c r="AI172" s="1"/>
    </row>
    <row r="173" spans="1:35" ht="15" hidden="1" customHeight="1" thickBot="1" x14ac:dyDescent="0.2">
      <c r="A173" s="17" t="s">
        <v>94</v>
      </c>
      <c r="B173" s="2"/>
      <c r="C173" s="8" t="s">
        <v>95</v>
      </c>
      <c r="D173" s="7"/>
      <c r="E173" s="7"/>
      <c r="F173" s="7"/>
      <c r="G173" s="7"/>
      <c r="H173" s="9"/>
      <c r="I173" s="2" t="s">
        <v>94</v>
      </c>
      <c r="J173" s="2"/>
      <c r="K173" s="8" t="s">
        <v>95</v>
      </c>
      <c r="L173" s="7"/>
      <c r="M173" s="7"/>
      <c r="N173" s="7"/>
      <c r="O173" s="7"/>
      <c r="P173" s="9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167"/>
      <c r="AG173" s="226"/>
      <c r="AH173" s="1"/>
      <c r="AI173" s="1"/>
    </row>
    <row r="174" spans="1:35" ht="15" hidden="1" customHeight="1" thickTop="1" x14ac:dyDescent="0.15">
      <c r="A174" s="197">
        <v>27</v>
      </c>
      <c r="B174" s="198"/>
      <c r="C174" s="229" t="s">
        <v>387</v>
      </c>
      <c r="D174" s="230"/>
      <c r="E174" s="230"/>
      <c r="F174" s="230"/>
      <c r="G174" s="230"/>
      <c r="H174" s="231"/>
      <c r="I174" s="190">
        <v>1</v>
      </c>
      <c r="J174" s="191"/>
      <c r="K174" s="192" t="s">
        <v>388</v>
      </c>
      <c r="L174" s="193"/>
      <c r="M174" s="193"/>
      <c r="N174" s="193"/>
      <c r="O174" s="193"/>
      <c r="P174" s="194"/>
      <c r="Q174" s="228" t="s">
        <v>388</v>
      </c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81"/>
      <c r="AH174" s="44" t="str">
        <f>IF(AG174="","",VLOOKUP(AG174,$G$268:$Q$268,11,FALSE))</f>
        <v/>
      </c>
      <c r="AI174" s="44">
        <f>$A$174*1000+I174</f>
        <v>27001</v>
      </c>
    </row>
    <row r="175" spans="1:35" ht="15" hidden="1" customHeight="1" x14ac:dyDescent="0.15">
      <c r="A175" s="203"/>
      <c r="B175" s="204"/>
      <c r="C175" s="232"/>
      <c r="D175" s="233"/>
      <c r="E175" s="233"/>
      <c r="F175" s="233"/>
      <c r="G175" s="233"/>
      <c r="H175" s="234"/>
      <c r="I175" s="190">
        <v>2</v>
      </c>
      <c r="J175" s="191"/>
      <c r="K175" s="192" t="s">
        <v>389</v>
      </c>
      <c r="L175" s="193"/>
      <c r="M175" s="193"/>
      <c r="N175" s="193"/>
      <c r="O175" s="193"/>
      <c r="P175" s="194"/>
      <c r="Q175" s="219" t="s">
        <v>390</v>
      </c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82"/>
      <c r="AH175" s="44" t="str">
        <f>IF(AG175="","",VLOOKUP(AG175,$G$268:$Q$268,11,FALSE))</f>
        <v/>
      </c>
      <c r="AI175" s="44">
        <f t="shared" ref="AI175:AI184" si="7">$A$174*1000+I175</f>
        <v>27002</v>
      </c>
    </row>
    <row r="176" spans="1:35" ht="15" hidden="1" customHeight="1" x14ac:dyDescent="0.15">
      <c r="A176" s="203"/>
      <c r="B176" s="204"/>
      <c r="C176" s="232"/>
      <c r="D176" s="233"/>
      <c r="E176" s="233"/>
      <c r="F176" s="233"/>
      <c r="G176" s="233"/>
      <c r="H176" s="234"/>
      <c r="I176" s="190">
        <v>3</v>
      </c>
      <c r="J176" s="191"/>
      <c r="K176" s="192" t="s">
        <v>391</v>
      </c>
      <c r="L176" s="193"/>
      <c r="M176" s="193"/>
      <c r="N176" s="193"/>
      <c r="O176" s="193"/>
      <c r="P176" s="194"/>
      <c r="Q176" s="219" t="s">
        <v>392</v>
      </c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82"/>
      <c r="AH176" s="44" t="str">
        <f t="shared" ref="AH176:AH183" si="8">IF(AG176="","",VLOOKUP(AG176,$G$268:$Q$268,11,FALSE))</f>
        <v/>
      </c>
      <c r="AI176" s="44">
        <f t="shared" si="7"/>
        <v>27003</v>
      </c>
    </row>
    <row r="177" spans="1:35" ht="15" hidden="1" customHeight="1" x14ac:dyDescent="0.15">
      <c r="A177" s="203"/>
      <c r="B177" s="204"/>
      <c r="C177" s="232"/>
      <c r="D177" s="233"/>
      <c r="E177" s="233"/>
      <c r="F177" s="233"/>
      <c r="G177" s="233"/>
      <c r="H177" s="234"/>
      <c r="I177" s="190">
        <v>4</v>
      </c>
      <c r="J177" s="191"/>
      <c r="K177" s="192" t="s">
        <v>393</v>
      </c>
      <c r="L177" s="193"/>
      <c r="M177" s="193"/>
      <c r="N177" s="193"/>
      <c r="O177" s="193"/>
      <c r="P177" s="194"/>
      <c r="Q177" s="219" t="s">
        <v>394</v>
      </c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82"/>
      <c r="AH177" s="44" t="str">
        <f t="shared" si="8"/>
        <v/>
      </c>
      <c r="AI177" s="44">
        <f t="shared" si="7"/>
        <v>27004</v>
      </c>
    </row>
    <row r="178" spans="1:35" ht="15" hidden="1" customHeight="1" x14ac:dyDescent="0.15">
      <c r="A178" s="203"/>
      <c r="B178" s="204"/>
      <c r="C178" s="232"/>
      <c r="D178" s="233"/>
      <c r="E178" s="233"/>
      <c r="F178" s="233"/>
      <c r="G178" s="233"/>
      <c r="H178" s="234"/>
      <c r="I178" s="190">
        <v>5</v>
      </c>
      <c r="J178" s="191"/>
      <c r="K178" s="192" t="s">
        <v>395</v>
      </c>
      <c r="L178" s="193"/>
      <c r="M178" s="193"/>
      <c r="N178" s="193"/>
      <c r="O178" s="193"/>
      <c r="P178" s="194"/>
      <c r="Q178" s="219" t="s">
        <v>396</v>
      </c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82"/>
      <c r="AH178" s="44" t="str">
        <f t="shared" si="8"/>
        <v/>
      </c>
      <c r="AI178" s="44">
        <f t="shared" si="7"/>
        <v>27005</v>
      </c>
    </row>
    <row r="179" spans="1:35" ht="15" hidden="1" customHeight="1" x14ac:dyDescent="0.15">
      <c r="A179" s="203"/>
      <c r="B179" s="204"/>
      <c r="C179" s="232"/>
      <c r="D179" s="233"/>
      <c r="E179" s="233"/>
      <c r="F179" s="233"/>
      <c r="G179" s="233"/>
      <c r="H179" s="234"/>
      <c r="I179" s="190">
        <v>6</v>
      </c>
      <c r="J179" s="191"/>
      <c r="K179" s="192" t="s">
        <v>397</v>
      </c>
      <c r="L179" s="193"/>
      <c r="M179" s="193"/>
      <c r="N179" s="193"/>
      <c r="O179" s="193"/>
      <c r="P179" s="194"/>
      <c r="Q179" s="219" t="s">
        <v>397</v>
      </c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82"/>
      <c r="AH179" s="44" t="str">
        <f t="shared" si="8"/>
        <v/>
      </c>
      <c r="AI179" s="44">
        <f t="shared" si="7"/>
        <v>27006</v>
      </c>
    </row>
    <row r="180" spans="1:35" ht="15" hidden="1" customHeight="1" x14ac:dyDescent="0.15">
      <c r="A180" s="203"/>
      <c r="B180" s="204"/>
      <c r="C180" s="232"/>
      <c r="D180" s="233"/>
      <c r="E180" s="233"/>
      <c r="F180" s="233"/>
      <c r="G180" s="233"/>
      <c r="H180" s="234"/>
      <c r="I180" s="190">
        <v>7</v>
      </c>
      <c r="J180" s="191"/>
      <c r="K180" s="192" t="s">
        <v>398</v>
      </c>
      <c r="L180" s="193"/>
      <c r="M180" s="193"/>
      <c r="N180" s="193"/>
      <c r="O180" s="193"/>
      <c r="P180" s="194"/>
      <c r="Q180" s="228" t="s">
        <v>399</v>
      </c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82"/>
      <c r="AH180" s="44" t="str">
        <f t="shared" si="8"/>
        <v/>
      </c>
      <c r="AI180" s="44">
        <f t="shared" si="7"/>
        <v>27007</v>
      </c>
    </row>
    <row r="181" spans="1:35" ht="15" hidden="1" customHeight="1" x14ac:dyDescent="0.15">
      <c r="A181" s="203"/>
      <c r="B181" s="204"/>
      <c r="C181" s="232"/>
      <c r="D181" s="233"/>
      <c r="E181" s="233"/>
      <c r="F181" s="233"/>
      <c r="G181" s="233"/>
      <c r="H181" s="234"/>
      <c r="I181" s="190">
        <v>8</v>
      </c>
      <c r="J181" s="191"/>
      <c r="K181" s="192" t="s">
        <v>400</v>
      </c>
      <c r="L181" s="193"/>
      <c r="M181" s="193"/>
      <c r="N181" s="193"/>
      <c r="O181" s="193"/>
      <c r="P181" s="194"/>
      <c r="Q181" s="219" t="s">
        <v>401</v>
      </c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82"/>
      <c r="AH181" s="44" t="str">
        <f t="shared" si="8"/>
        <v/>
      </c>
      <c r="AI181" s="44">
        <f t="shared" si="7"/>
        <v>27008</v>
      </c>
    </row>
    <row r="182" spans="1:35" ht="15" hidden="1" customHeight="1" x14ac:dyDescent="0.15">
      <c r="A182" s="203"/>
      <c r="B182" s="204"/>
      <c r="C182" s="232"/>
      <c r="D182" s="233"/>
      <c r="E182" s="233"/>
      <c r="F182" s="233"/>
      <c r="G182" s="233"/>
      <c r="H182" s="234"/>
      <c r="I182" s="190">
        <v>9</v>
      </c>
      <c r="J182" s="191"/>
      <c r="K182" s="192" t="s">
        <v>402</v>
      </c>
      <c r="L182" s="193"/>
      <c r="M182" s="193"/>
      <c r="N182" s="193"/>
      <c r="O182" s="193"/>
      <c r="P182" s="194"/>
      <c r="Q182" s="219" t="s">
        <v>403</v>
      </c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82"/>
      <c r="AH182" s="44" t="str">
        <f t="shared" si="8"/>
        <v/>
      </c>
      <c r="AI182" s="44">
        <f t="shared" si="7"/>
        <v>27009</v>
      </c>
    </row>
    <row r="183" spans="1:35" ht="25.5" hidden="1" customHeight="1" thickBot="1" x14ac:dyDescent="0.2">
      <c r="A183" s="166"/>
      <c r="B183" s="200"/>
      <c r="C183" s="235"/>
      <c r="D183" s="236"/>
      <c r="E183" s="236"/>
      <c r="F183" s="236"/>
      <c r="G183" s="236"/>
      <c r="H183" s="237"/>
      <c r="I183" s="190">
        <v>10</v>
      </c>
      <c r="J183" s="191"/>
      <c r="K183" s="192" t="s">
        <v>404</v>
      </c>
      <c r="L183" s="193"/>
      <c r="M183" s="193"/>
      <c r="N183" s="193"/>
      <c r="O183" s="193"/>
      <c r="P183" s="194"/>
      <c r="Q183" s="220" t="s">
        <v>405</v>
      </c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57"/>
      <c r="AG183" s="85"/>
      <c r="AH183" s="44" t="str">
        <f t="shared" si="8"/>
        <v/>
      </c>
      <c r="AI183" s="44">
        <f t="shared" si="7"/>
        <v>27010</v>
      </c>
    </row>
    <row r="184" spans="1:35" ht="11.25" hidden="1" customHeight="1" thickTop="1" x14ac:dyDescent="0.15">
      <c r="A184" s="67"/>
      <c r="B184" s="67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x14ac:dyDescent="0.15">
      <c r="A185" s="67"/>
      <c r="B185" s="6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" customHeight="1" x14ac:dyDescent="0.15">
      <c r="A186" s="67"/>
      <c r="B186" s="6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" customHeight="1" x14ac:dyDescent="0.15">
      <c r="A187" s="67"/>
      <c r="B187" s="6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6" ht="15" customHeight="1" x14ac:dyDescent="0.15">
      <c r="A193" s="1" t="s">
        <v>406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226" t="s">
        <v>193</v>
      </c>
      <c r="B196" s="259"/>
      <c r="C196" s="260"/>
      <c r="D196" s="265" t="str">
        <f>IF(ISERROR(LOOKUP(B196,$A$50:$B$184,$C$50:$C$184)),"",LOOKUP(B196,$A$50:$B$184,$C$50:$C$184))</f>
        <v/>
      </c>
      <c r="E196" s="266"/>
      <c r="F196" s="266"/>
      <c r="G196" s="266"/>
      <c r="H196" s="266"/>
      <c r="I196" s="267"/>
      <c r="J196" s="255"/>
      <c r="K196" s="256"/>
      <c r="L196" s="192" t="str">
        <f>IF(J196="","",IF(ISERROR(LOOKUP(AH196,$AI$50:$AI$184,$K$50:$K$184)),"",LOOKUP(AH196,$AI$50:$AI$184,$K$50:$K$184)))</f>
        <v/>
      </c>
      <c r="M196" s="193"/>
      <c r="N196" s="193"/>
      <c r="O196" s="193"/>
      <c r="P196" s="193"/>
      <c r="Q196" s="194"/>
      <c r="R196" s="246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7"/>
      <c r="AE196" s="247"/>
      <c r="AF196" s="247"/>
      <c r="AG196" s="248"/>
      <c r="AH196" s="44" t="str">
        <f>IF(OR($B$196="",J196=""),"",$B$196*1000+J196)</f>
        <v/>
      </c>
      <c r="AI196" s="1">
        <v>1</v>
      </c>
      <c r="AJ196" s="1">
        <v>1</v>
      </c>
    </row>
    <row r="197" spans="1:36" ht="15" customHeight="1" x14ac:dyDescent="0.15">
      <c r="A197" s="226"/>
      <c r="B197" s="261"/>
      <c r="C197" s="262"/>
      <c r="D197" s="268"/>
      <c r="E197" s="269"/>
      <c r="F197" s="269"/>
      <c r="G197" s="269"/>
      <c r="H197" s="269"/>
      <c r="I197" s="270"/>
      <c r="J197" s="255"/>
      <c r="K197" s="256"/>
      <c r="L197" s="192" t="str">
        <f>IF(J197="","",IF(ISERROR(LOOKUP(AH197,$AI$50:$AI$184,$K$50:$K$184)),"",LOOKUP(AH197,$AI$50:$AI$184,$K$50:$K$184)))</f>
        <v/>
      </c>
      <c r="M197" s="193"/>
      <c r="N197" s="193"/>
      <c r="O197" s="193"/>
      <c r="P197" s="193"/>
      <c r="Q197" s="194"/>
      <c r="R197" s="249"/>
      <c r="S197" s="250"/>
      <c r="T197" s="250"/>
      <c r="U197" s="250"/>
      <c r="V197" s="250"/>
      <c r="W197" s="250"/>
      <c r="X197" s="250"/>
      <c r="Y197" s="250"/>
      <c r="Z197" s="250"/>
      <c r="AA197" s="250"/>
      <c r="AB197" s="250"/>
      <c r="AC197" s="250"/>
      <c r="AD197" s="250"/>
      <c r="AE197" s="250"/>
      <c r="AF197" s="250"/>
      <c r="AG197" s="251"/>
      <c r="AH197" s="44" t="str">
        <f t="shared" ref="AH197:AH202" si="9">IF(OR($B$196="",J197=""),"",$B$196*1000+J197)</f>
        <v/>
      </c>
      <c r="AI197" s="1">
        <v>1</v>
      </c>
      <c r="AJ197" s="1">
        <v>2</v>
      </c>
    </row>
    <row r="198" spans="1:36" ht="15" customHeight="1" x14ac:dyDescent="0.15">
      <c r="A198" s="226"/>
      <c r="B198" s="261"/>
      <c r="C198" s="262"/>
      <c r="D198" s="268"/>
      <c r="E198" s="269"/>
      <c r="F198" s="269"/>
      <c r="G198" s="269"/>
      <c r="H198" s="269"/>
      <c r="I198" s="270"/>
      <c r="J198" s="255"/>
      <c r="K198" s="256"/>
      <c r="L198" s="192" t="str">
        <f t="shared" ref="L198:L202" si="10">IF(J198="","",IF(ISERROR(LOOKUP(AH198,$AI$50:$AI$184,$K$50:$K$184)),"",LOOKUP(AH198,$AI$50:$AI$184,$K$50:$K$184)))</f>
        <v/>
      </c>
      <c r="M198" s="193"/>
      <c r="N198" s="193"/>
      <c r="O198" s="193"/>
      <c r="P198" s="193"/>
      <c r="Q198" s="194"/>
      <c r="R198" s="249"/>
      <c r="S198" s="250"/>
      <c r="T198" s="250"/>
      <c r="U198" s="250"/>
      <c r="V198" s="250"/>
      <c r="W198" s="250"/>
      <c r="X198" s="250"/>
      <c r="Y198" s="250"/>
      <c r="Z198" s="250"/>
      <c r="AA198" s="250"/>
      <c r="AB198" s="250"/>
      <c r="AC198" s="250"/>
      <c r="AD198" s="250"/>
      <c r="AE198" s="250"/>
      <c r="AF198" s="250"/>
      <c r="AG198" s="251"/>
      <c r="AH198" s="44" t="str">
        <f t="shared" si="9"/>
        <v/>
      </c>
      <c r="AI198" s="1">
        <v>1</v>
      </c>
      <c r="AJ198" s="1">
        <v>3</v>
      </c>
    </row>
    <row r="199" spans="1:36" ht="15" customHeight="1" x14ac:dyDescent="0.15">
      <c r="A199" s="226"/>
      <c r="B199" s="261"/>
      <c r="C199" s="262"/>
      <c r="D199" s="268"/>
      <c r="E199" s="269"/>
      <c r="F199" s="269"/>
      <c r="G199" s="269"/>
      <c r="H199" s="269"/>
      <c r="I199" s="270"/>
      <c r="J199" s="255"/>
      <c r="K199" s="256"/>
      <c r="L199" s="192" t="str">
        <f t="shared" si="10"/>
        <v/>
      </c>
      <c r="M199" s="193"/>
      <c r="N199" s="193"/>
      <c r="O199" s="193"/>
      <c r="P199" s="193"/>
      <c r="Q199" s="194"/>
      <c r="R199" s="249"/>
      <c r="S199" s="250"/>
      <c r="T199" s="250"/>
      <c r="U199" s="250"/>
      <c r="V199" s="250"/>
      <c r="W199" s="250"/>
      <c r="X199" s="250"/>
      <c r="Y199" s="250"/>
      <c r="Z199" s="250"/>
      <c r="AA199" s="250"/>
      <c r="AB199" s="250"/>
      <c r="AC199" s="250"/>
      <c r="AD199" s="250"/>
      <c r="AE199" s="250"/>
      <c r="AF199" s="250"/>
      <c r="AG199" s="251"/>
      <c r="AH199" s="44" t="str">
        <f t="shared" si="9"/>
        <v/>
      </c>
      <c r="AI199" s="1">
        <v>1</v>
      </c>
      <c r="AJ199" s="1">
        <v>4</v>
      </c>
    </row>
    <row r="200" spans="1:36" ht="15" customHeight="1" x14ac:dyDescent="0.15">
      <c r="A200" s="226"/>
      <c r="B200" s="261"/>
      <c r="C200" s="262"/>
      <c r="D200" s="268"/>
      <c r="E200" s="269"/>
      <c r="F200" s="269"/>
      <c r="G200" s="269"/>
      <c r="H200" s="269"/>
      <c r="I200" s="270"/>
      <c r="J200" s="255"/>
      <c r="K200" s="256"/>
      <c r="L200" s="192" t="str">
        <f t="shared" si="10"/>
        <v/>
      </c>
      <c r="M200" s="193"/>
      <c r="N200" s="193"/>
      <c r="O200" s="193"/>
      <c r="P200" s="193"/>
      <c r="Q200" s="194"/>
      <c r="R200" s="249"/>
      <c r="S200" s="250"/>
      <c r="T200" s="250"/>
      <c r="U200" s="250"/>
      <c r="V200" s="250"/>
      <c r="W200" s="250"/>
      <c r="X200" s="250"/>
      <c r="Y200" s="250"/>
      <c r="Z200" s="250"/>
      <c r="AA200" s="250"/>
      <c r="AB200" s="250"/>
      <c r="AC200" s="250"/>
      <c r="AD200" s="250"/>
      <c r="AE200" s="250"/>
      <c r="AF200" s="250"/>
      <c r="AG200" s="251"/>
      <c r="AH200" s="44" t="str">
        <f t="shared" si="9"/>
        <v/>
      </c>
      <c r="AI200" s="1">
        <v>1</v>
      </c>
      <c r="AJ200" s="1">
        <v>5</v>
      </c>
    </row>
    <row r="201" spans="1:36" ht="15" customHeight="1" x14ac:dyDescent="0.15">
      <c r="A201" s="226"/>
      <c r="B201" s="261"/>
      <c r="C201" s="262"/>
      <c r="D201" s="268"/>
      <c r="E201" s="269"/>
      <c r="F201" s="269"/>
      <c r="G201" s="269"/>
      <c r="H201" s="269"/>
      <c r="I201" s="270"/>
      <c r="J201" s="255"/>
      <c r="K201" s="256"/>
      <c r="L201" s="192" t="str">
        <f t="shared" si="10"/>
        <v/>
      </c>
      <c r="M201" s="193"/>
      <c r="N201" s="193"/>
      <c r="O201" s="193"/>
      <c r="P201" s="193"/>
      <c r="Q201" s="194"/>
      <c r="R201" s="249"/>
      <c r="S201" s="250"/>
      <c r="T201" s="250"/>
      <c r="U201" s="250"/>
      <c r="V201" s="250"/>
      <c r="W201" s="250"/>
      <c r="X201" s="250"/>
      <c r="Y201" s="250"/>
      <c r="Z201" s="250"/>
      <c r="AA201" s="250"/>
      <c r="AB201" s="250"/>
      <c r="AC201" s="250"/>
      <c r="AD201" s="250"/>
      <c r="AE201" s="250"/>
      <c r="AF201" s="250"/>
      <c r="AG201" s="251"/>
      <c r="AH201" s="44" t="str">
        <f t="shared" si="9"/>
        <v/>
      </c>
      <c r="AI201" s="1">
        <v>1</v>
      </c>
      <c r="AJ201" s="1">
        <v>6</v>
      </c>
    </row>
    <row r="202" spans="1:36" ht="15" customHeight="1" x14ac:dyDescent="0.15">
      <c r="A202" s="258"/>
      <c r="B202" s="263"/>
      <c r="C202" s="264"/>
      <c r="D202" s="271"/>
      <c r="E202" s="272"/>
      <c r="F202" s="272"/>
      <c r="G202" s="272"/>
      <c r="H202" s="272"/>
      <c r="I202" s="273"/>
      <c r="J202" s="255"/>
      <c r="K202" s="256"/>
      <c r="L202" s="192" t="str">
        <f t="shared" si="10"/>
        <v/>
      </c>
      <c r="M202" s="193"/>
      <c r="N202" s="193"/>
      <c r="O202" s="193"/>
      <c r="P202" s="193"/>
      <c r="Q202" s="194"/>
      <c r="R202" s="252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  <c r="AF202" s="253"/>
      <c r="AG202" s="254"/>
      <c r="AH202" s="44" t="str">
        <f t="shared" si="9"/>
        <v/>
      </c>
      <c r="AI202" s="1">
        <v>1</v>
      </c>
      <c r="AJ202" s="1">
        <v>7</v>
      </c>
    </row>
    <row r="203" spans="1:36" ht="15" customHeight="1" x14ac:dyDescent="0.15">
      <c r="A203" s="225" t="s">
        <v>194</v>
      </c>
      <c r="B203" s="259"/>
      <c r="C203" s="260"/>
      <c r="D203" s="265" t="str">
        <f>IF(ISERROR(LOOKUP(B203,$A$50:$B$184,$C$50:$C$184)),"",LOOKUP(B203,$A$50:$B$184,$C$50:$C$184))</f>
        <v/>
      </c>
      <c r="E203" s="266"/>
      <c r="F203" s="266"/>
      <c r="G203" s="266"/>
      <c r="H203" s="266"/>
      <c r="I203" s="267"/>
      <c r="J203" s="255"/>
      <c r="K203" s="256"/>
      <c r="L203" s="192" t="str">
        <f>IF(J203="","",IF(ISERROR(LOOKUP(AH203,$AI$50:$AI$184,$K$50:$K$184)),"",LOOKUP(AH203,$AI$50:$AI$184,$K$50:$K$184)))</f>
        <v/>
      </c>
      <c r="M203" s="193"/>
      <c r="N203" s="193"/>
      <c r="O203" s="193"/>
      <c r="P203" s="193"/>
      <c r="Q203" s="194"/>
      <c r="R203" s="246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7"/>
      <c r="AE203" s="247"/>
      <c r="AF203" s="247"/>
      <c r="AG203" s="248"/>
      <c r="AH203" s="44" t="str">
        <f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226"/>
      <c r="B204" s="261"/>
      <c r="C204" s="262"/>
      <c r="D204" s="268"/>
      <c r="E204" s="269"/>
      <c r="F204" s="269"/>
      <c r="G204" s="269"/>
      <c r="H204" s="269"/>
      <c r="I204" s="270"/>
      <c r="J204" s="255"/>
      <c r="K204" s="256"/>
      <c r="L204" s="192" t="str">
        <f t="shared" ref="L204:L209" si="11">IF(J204="","",IF(ISERROR(LOOKUP(AH204,$AI$50:$AI$184,$K$50:$K$184)),"",LOOKUP(AH204,$AI$50:$AI$184,$K$50:$K$184)))</f>
        <v/>
      </c>
      <c r="M204" s="193"/>
      <c r="N204" s="193"/>
      <c r="O204" s="193"/>
      <c r="P204" s="193"/>
      <c r="Q204" s="194"/>
      <c r="R204" s="249"/>
      <c r="S204" s="250"/>
      <c r="T204" s="250"/>
      <c r="U204" s="250"/>
      <c r="V204" s="250"/>
      <c r="W204" s="250"/>
      <c r="X204" s="250"/>
      <c r="Y204" s="250"/>
      <c r="Z204" s="250"/>
      <c r="AA204" s="250"/>
      <c r="AB204" s="250"/>
      <c r="AC204" s="250"/>
      <c r="AD204" s="250"/>
      <c r="AE204" s="250"/>
      <c r="AF204" s="250"/>
      <c r="AG204" s="251"/>
      <c r="AH204" s="44" t="str">
        <f t="shared" ref="AH204:AH209" si="12">IF(OR($B$203="",J204=""),"",$B$203*1000+J204)</f>
        <v/>
      </c>
      <c r="AI204" s="1">
        <v>2</v>
      </c>
      <c r="AJ204" s="1">
        <v>2</v>
      </c>
    </row>
    <row r="205" spans="1:36" ht="15" customHeight="1" x14ac:dyDescent="0.15">
      <c r="A205" s="226"/>
      <c r="B205" s="261"/>
      <c r="C205" s="262"/>
      <c r="D205" s="268"/>
      <c r="E205" s="269"/>
      <c r="F205" s="269"/>
      <c r="G205" s="269"/>
      <c r="H205" s="269"/>
      <c r="I205" s="270"/>
      <c r="J205" s="255"/>
      <c r="K205" s="256"/>
      <c r="L205" s="192" t="str">
        <f t="shared" si="11"/>
        <v/>
      </c>
      <c r="M205" s="193"/>
      <c r="N205" s="193"/>
      <c r="O205" s="193"/>
      <c r="P205" s="193"/>
      <c r="Q205" s="194"/>
      <c r="R205" s="249"/>
      <c r="S205" s="250"/>
      <c r="T205" s="250"/>
      <c r="U205" s="250"/>
      <c r="V205" s="250"/>
      <c r="W205" s="250"/>
      <c r="X205" s="250"/>
      <c r="Y205" s="250"/>
      <c r="Z205" s="250"/>
      <c r="AA205" s="250"/>
      <c r="AB205" s="250"/>
      <c r="AC205" s="250"/>
      <c r="AD205" s="250"/>
      <c r="AE205" s="250"/>
      <c r="AF205" s="250"/>
      <c r="AG205" s="251"/>
      <c r="AH205" s="44" t="str">
        <f t="shared" si="12"/>
        <v/>
      </c>
      <c r="AI205" s="1">
        <v>2</v>
      </c>
      <c r="AJ205" s="1">
        <v>3</v>
      </c>
    </row>
    <row r="206" spans="1:36" ht="15" customHeight="1" x14ac:dyDescent="0.15">
      <c r="A206" s="226"/>
      <c r="B206" s="261"/>
      <c r="C206" s="262"/>
      <c r="D206" s="268"/>
      <c r="E206" s="269"/>
      <c r="F206" s="269"/>
      <c r="G206" s="269"/>
      <c r="H206" s="269"/>
      <c r="I206" s="270"/>
      <c r="J206" s="255"/>
      <c r="K206" s="256"/>
      <c r="L206" s="192" t="str">
        <f t="shared" si="11"/>
        <v/>
      </c>
      <c r="M206" s="193"/>
      <c r="N206" s="193"/>
      <c r="O206" s="193"/>
      <c r="P206" s="193"/>
      <c r="Q206" s="194"/>
      <c r="R206" s="249"/>
      <c r="S206" s="250"/>
      <c r="T206" s="250"/>
      <c r="U206" s="250"/>
      <c r="V206" s="250"/>
      <c r="W206" s="250"/>
      <c r="X206" s="250"/>
      <c r="Y206" s="250"/>
      <c r="Z206" s="250"/>
      <c r="AA206" s="250"/>
      <c r="AB206" s="250"/>
      <c r="AC206" s="250"/>
      <c r="AD206" s="250"/>
      <c r="AE206" s="250"/>
      <c r="AF206" s="250"/>
      <c r="AG206" s="251"/>
      <c r="AH206" s="44" t="str">
        <f t="shared" si="12"/>
        <v/>
      </c>
      <c r="AI206" s="1">
        <v>2</v>
      </c>
      <c r="AJ206" s="1">
        <v>4</v>
      </c>
    </row>
    <row r="207" spans="1:36" ht="15" customHeight="1" x14ac:dyDescent="0.15">
      <c r="A207" s="226"/>
      <c r="B207" s="261"/>
      <c r="C207" s="262"/>
      <c r="D207" s="268"/>
      <c r="E207" s="269"/>
      <c r="F207" s="269"/>
      <c r="G207" s="269"/>
      <c r="H207" s="269"/>
      <c r="I207" s="270"/>
      <c r="J207" s="255"/>
      <c r="K207" s="256"/>
      <c r="L207" s="192" t="str">
        <f t="shared" si="11"/>
        <v/>
      </c>
      <c r="M207" s="193"/>
      <c r="N207" s="193"/>
      <c r="O207" s="193"/>
      <c r="P207" s="193"/>
      <c r="Q207" s="194"/>
      <c r="R207" s="249"/>
      <c r="S207" s="250"/>
      <c r="T207" s="250"/>
      <c r="U207" s="250"/>
      <c r="V207" s="250"/>
      <c r="W207" s="250"/>
      <c r="X207" s="250"/>
      <c r="Y207" s="250"/>
      <c r="Z207" s="250"/>
      <c r="AA207" s="250"/>
      <c r="AB207" s="250"/>
      <c r="AC207" s="250"/>
      <c r="AD207" s="250"/>
      <c r="AE207" s="250"/>
      <c r="AF207" s="250"/>
      <c r="AG207" s="251"/>
      <c r="AH207" s="44" t="str">
        <f t="shared" si="12"/>
        <v/>
      </c>
      <c r="AI207" s="1">
        <v>2</v>
      </c>
      <c r="AJ207" s="1">
        <v>5</v>
      </c>
    </row>
    <row r="208" spans="1:36" ht="15" customHeight="1" x14ac:dyDescent="0.15">
      <c r="A208" s="226"/>
      <c r="B208" s="261"/>
      <c r="C208" s="262"/>
      <c r="D208" s="268"/>
      <c r="E208" s="269"/>
      <c r="F208" s="269"/>
      <c r="G208" s="269"/>
      <c r="H208" s="269"/>
      <c r="I208" s="270"/>
      <c r="J208" s="255"/>
      <c r="K208" s="256"/>
      <c r="L208" s="192" t="str">
        <f t="shared" si="11"/>
        <v/>
      </c>
      <c r="M208" s="193"/>
      <c r="N208" s="193"/>
      <c r="O208" s="193"/>
      <c r="P208" s="193"/>
      <c r="Q208" s="194"/>
      <c r="R208" s="249"/>
      <c r="S208" s="250"/>
      <c r="T208" s="250"/>
      <c r="U208" s="250"/>
      <c r="V208" s="250"/>
      <c r="W208" s="250"/>
      <c r="X208" s="250"/>
      <c r="Y208" s="250"/>
      <c r="Z208" s="250"/>
      <c r="AA208" s="250"/>
      <c r="AB208" s="250"/>
      <c r="AC208" s="250"/>
      <c r="AD208" s="250"/>
      <c r="AE208" s="250"/>
      <c r="AF208" s="250"/>
      <c r="AG208" s="251"/>
      <c r="AH208" s="44" t="str">
        <f t="shared" si="12"/>
        <v/>
      </c>
      <c r="AI208" s="1">
        <v>2</v>
      </c>
      <c r="AJ208" s="1">
        <v>6</v>
      </c>
    </row>
    <row r="209" spans="1:36" ht="15" customHeight="1" x14ac:dyDescent="0.15">
      <c r="A209" s="258"/>
      <c r="B209" s="263"/>
      <c r="C209" s="264"/>
      <c r="D209" s="271"/>
      <c r="E209" s="272"/>
      <c r="F209" s="272"/>
      <c r="G209" s="272"/>
      <c r="H209" s="272"/>
      <c r="I209" s="273"/>
      <c r="J209" s="255"/>
      <c r="K209" s="256"/>
      <c r="L209" s="192" t="str">
        <f t="shared" si="11"/>
        <v/>
      </c>
      <c r="M209" s="193"/>
      <c r="N209" s="193"/>
      <c r="O209" s="193"/>
      <c r="P209" s="193"/>
      <c r="Q209" s="194"/>
      <c r="R209" s="252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4"/>
      <c r="AH209" s="44" t="str">
        <f t="shared" si="12"/>
        <v/>
      </c>
      <c r="AI209" s="1">
        <v>2</v>
      </c>
      <c r="AJ209" s="1">
        <v>7</v>
      </c>
    </row>
    <row r="210" spans="1:36" ht="15" customHeight="1" x14ac:dyDescent="0.15">
      <c r="A210" s="225" t="s">
        <v>195</v>
      </c>
      <c r="B210" s="259"/>
      <c r="C210" s="260"/>
      <c r="D210" s="265" t="str">
        <f>IF(ISERROR(LOOKUP(B210,$A$50:$B$184,$C$50:$C$184)),"",LOOKUP(B210,$A$50:$B$184,$C$50:$C$184))</f>
        <v/>
      </c>
      <c r="E210" s="266"/>
      <c r="F210" s="266"/>
      <c r="G210" s="266"/>
      <c r="H210" s="266"/>
      <c r="I210" s="267"/>
      <c r="J210" s="255"/>
      <c r="K210" s="256"/>
      <c r="L210" s="192" t="str">
        <f>IF(J210="","",IF(ISERROR(LOOKUP(AH210,$AI$50:$AI$184,$K$50:$K$184)),"",LOOKUP(AH210,$AI$50:$AI$184,$K$50:$K$184)))</f>
        <v/>
      </c>
      <c r="M210" s="193"/>
      <c r="N210" s="193"/>
      <c r="O210" s="193"/>
      <c r="P210" s="193"/>
      <c r="Q210" s="194"/>
      <c r="R210" s="246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47"/>
      <c r="AD210" s="247"/>
      <c r="AE210" s="247"/>
      <c r="AF210" s="247"/>
      <c r="AG210" s="248"/>
      <c r="AH210" s="44" t="str">
        <f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226"/>
      <c r="B211" s="261"/>
      <c r="C211" s="262"/>
      <c r="D211" s="268"/>
      <c r="E211" s="269"/>
      <c r="F211" s="269"/>
      <c r="G211" s="269"/>
      <c r="H211" s="269"/>
      <c r="I211" s="270"/>
      <c r="J211" s="255"/>
      <c r="K211" s="256"/>
      <c r="L211" s="192" t="str">
        <f t="shared" ref="L211:L216" si="13">IF(J211="","",IF(ISERROR(LOOKUP(AH211,$AI$50:$AI$184,$K$50:$K$184)),"",LOOKUP(AH211,$AI$50:$AI$184,$K$50:$K$184)))</f>
        <v/>
      </c>
      <c r="M211" s="193"/>
      <c r="N211" s="193"/>
      <c r="O211" s="193"/>
      <c r="P211" s="193"/>
      <c r="Q211" s="194"/>
      <c r="R211" s="249"/>
      <c r="S211" s="250"/>
      <c r="T211" s="250"/>
      <c r="U211" s="250"/>
      <c r="V211" s="250"/>
      <c r="W211" s="250"/>
      <c r="X211" s="250"/>
      <c r="Y211" s="250"/>
      <c r="Z211" s="250"/>
      <c r="AA211" s="250"/>
      <c r="AB211" s="250"/>
      <c r="AC211" s="250"/>
      <c r="AD211" s="250"/>
      <c r="AE211" s="250"/>
      <c r="AF211" s="250"/>
      <c r="AG211" s="251"/>
      <c r="AH211" s="44" t="str">
        <f t="shared" ref="AH211:AH216" si="14">IF(OR($B$210="",J211=""),"",$B$210*1000+J211)</f>
        <v/>
      </c>
      <c r="AI211" s="1">
        <v>3</v>
      </c>
      <c r="AJ211" s="1">
        <v>2</v>
      </c>
    </row>
    <row r="212" spans="1:36" ht="15" customHeight="1" x14ac:dyDescent="0.15">
      <c r="A212" s="226"/>
      <c r="B212" s="261"/>
      <c r="C212" s="262"/>
      <c r="D212" s="268"/>
      <c r="E212" s="269"/>
      <c r="F212" s="269"/>
      <c r="G212" s="269"/>
      <c r="H212" s="269"/>
      <c r="I212" s="270"/>
      <c r="J212" s="255"/>
      <c r="K212" s="256"/>
      <c r="L212" s="192" t="str">
        <f t="shared" si="13"/>
        <v/>
      </c>
      <c r="M212" s="193"/>
      <c r="N212" s="193"/>
      <c r="O212" s="193"/>
      <c r="P212" s="193"/>
      <c r="Q212" s="194"/>
      <c r="R212" s="249"/>
      <c r="S212" s="250"/>
      <c r="T212" s="250"/>
      <c r="U212" s="250"/>
      <c r="V212" s="250"/>
      <c r="W212" s="250"/>
      <c r="X212" s="250"/>
      <c r="Y212" s="250"/>
      <c r="Z212" s="250"/>
      <c r="AA212" s="250"/>
      <c r="AB212" s="250"/>
      <c r="AC212" s="250"/>
      <c r="AD212" s="250"/>
      <c r="AE212" s="250"/>
      <c r="AF212" s="250"/>
      <c r="AG212" s="251"/>
      <c r="AH212" s="44" t="str">
        <f t="shared" si="14"/>
        <v/>
      </c>
      <c r="AI212" s="1">
        <v>3</v>
      </c>
      <c r="AJ212" s="1">
        <v>3</v>
      </c>
    </row>
    <row r="213" spans="1:36" ht="15" customHeight="1" x14ac:dyDescent="0.15">
      <c r="A213" s="226"/>
      <c r="B213" s="261"/>
      <c r="C213" s="262"/>
      <c r="D213" s="268"/>
      <c r="E213" s="269"/>
      <c r="F213" s="269"/>
      <c r="G213" s="269"/>
      <c r="H213" s="269"/>
      <c r="I213" s="270"/>
      <c r="J213" s="255"/>
      <c r="K213" s="256"/>
      <c r="L213" s="192" t="str">
        <f t="shared" si="13"/>
        <v/>
      </c>
      <c r="M213" s="193"/>
      <c r="N213" s="193"/>
      <c r="O213" s="193"/>
      <c r="P213" s="193"/>
      <c r="Q213" s="194"/>
      <c r="R213" s="249"/>
      <c r="S213" s="250"/>
      <c r="T213" s="250"/>
      <c r="U213" s="250"/>
      <c r="V213" s="250"/>
      <c r="W213" s="250"/>
      <c r="X213" s="250"/>
      <c r="Y213" s="250"/>
      <c r="Z213" s="250"/>
      <c r="AA213" s="250"/>
      <c r="AB213" s="250"/>
      <c r="AC213" s="250"/>
      <c r="AD213" s="250"/>
      <c r="AE213" s="250"/>
      <c r="AF213" s="250"/>
      <c r="AG213" s="251"/>
      <c r="AH213" s="44" t="str">
        <f t="shared" si="14"/>
        <v/>
      </c>
      <c r="AI213" s="1">
        <v>3</v>
      </c>
      <c r="AJ213" s="1">
        <v>4</v>
      </c>
    </row>
    <row r="214" spans="1:36" ht="15" customHeight="1" x14ac:dyDescent="0.15">
      <c r="A214" s="226"/>
      <c r="B214" s="261"/>
      <c r="C214" s="262"/>
      <c r="D214" s="268"/>
      <c r="E214" s="269"/>
      <c r="F214" s="269"/>
      <c r="G214" s="269"/>
      <c r="H214" s="269"/>
      <c r="I214" s="270"/>
      <c r="J214" s="255"/>
      <c r="K214" s="256"/>
      <c r="L214" s="192" t="str">
        <f t="shared" si="13"/>
        <v/>
      </c>
      <c r="M214" s="193"/>
      <c r="N214" s="193"/>
      <c r="O214" s="193"/>
      <c r="P214" s="193"/>
      <c r="Q214" s="194"/>
      <c r="R214" s="249"/>
      <c r="S214" s="250"/>
      <c r="T214" s="250"/>
      <c r="U214" s="250"/>
      <c r="V214" s="250"/>
      <c r="W214" s="250"/>
      <c r="X214" s="250"/>
      <c r="Y214" s="250"/>
      <c r="Z214" s="250"/>
      <c r="AA214" s="250"/>
      <c r="AB214" s="250"/>
      <c r="AC214" s="250"/>
      <c r="AD214" s="250"/>
      <c r="AE214" s="250"/>
      <c r="AF214" s="250"/>
      <c r="AG214" s="251"/>
      <c r="AH214" s="44" t="str">
        <f t="shared" si="14"/>
        <v/>
      </c>
      <c r="AI214" s="1">
        <v>3</v>
      </c>
      <c r="AJ214" s="1">
        <v>5</v>
      </c>
    </row>
    <row r="215" spans="1:36" ht="15" customHeight="1" x14ac:dyDescent="0.15">
      <c r="A215" s="226"/>
      <c r="B215" s="261"/>
      <c r="C215" s="262"/>
      <c r="D215" s="268"/>
      <c r="E215" s="269"/>
      <c r="F215" s="269"/>
      <c r="G215" s="269"/>
      <c r="H215" s="269"/>
      <c r="I215" s="270"/>
      <c r="J215" s="255"/>
      <c r="K215" s="256"/>
      <c r="L215" s="192" t="str">
        <f t="shared" si="13"/>
        <v/>
      </c>
      <c r="M215" s="193"/>
      <c r="N215" s="193"/>
      <c r="O215" s="193"/>
      <c r="P215" s="193"/>
      <c r="Q215" s="194"/>
      <c r="R215" s="249"/>
      <c r="S215" s="250"/>
      <c r="T215" s="250"/>
      <c r="U215" s="250"/>
      <c r="V215" s="250"/>
      <c r="W215" s="250"/>
      <c r="X215" s="250"/>
      <c r="Y215" s="250"/>
      <c r="Z215" s="250"/>
      <c r="AA215" s="250"/>
      <c r="AB215" s="250"/>
      <c r="AC215" s="250"/>
      <c r="AD215" s="250"/>
      <c r="AE215" s="250"/>
      <c r="AF215" s="250"/>
      <c r="AG215" s="251"/>
      <c r="AH215" s="44" t="str">
        <f t="shared" si="14"/>
        <v/>
      </c>
      <c r="AI215" s="1">
        <v>3</v>
      </c>
      <c r="AJ215" s="1">
        <v>6</v>
      </c>
    </row>
    <row r="216" spans="1:36" ht="15" customHeight="1" x14ac:dyDescent="0.15">
      <c r="A216" s="258"/>
      <c r="B216" s="263"/>
      <c r="C216" s="264"/>
      <c r="D216" s="271"/>
      <c r="E216" s="272"/>
      <c r="F216" s="272"/>
      <c r="G216" s="272"/>
      <c r="H216" s="272"/>
      <c r="I216" s="273"/>
      <c r="J216" s="255"/>
      <c r="K216" s="256"/>
      <c r="L216" s="192" t="str">
        <f t="shared" si="13"/>
        <v/>
      </c>
      <c r="M216" s="193"/>
      <c r="N216" s="193"/>
      <c r="O216" s="193"/>
      <c r="P216" s="193"/>
      <c r="Q216" s="194"/>
      <c r="R216" s="252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4"/>
      <c r="AH216" s="44" t="str">
        <f t="shared" si="14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407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>
      <c r="B220" s="4">
        <v>3</v>
      </c>
      <c r="C220" s="4" t="s">
        <v>408</v>
      </c>
    </row>
    <row r="221" spans="1:36" s="4" customFormat="1" ht="15" customHeight="1" x14ac:dyDescent="0.15"/>
    <row r="222" spans="1:36" s="26" customFormat="1" ht="15" customHeight="1" x14ac:dyDescent="0.15">
      <c r="A222" s="26" t="s">
        <v>409</v>
      </c>
      <c r="Z222" s="1"/>
      <c r="AA222" s="274" t="s">
        <v>410</v>
      </c>
      <c r="AB222" s="75"/>
      <c r="AC222" s="75"/>
      <c r="AD222" s="75"/>
      <c r="AE222" s="75"/>
      <c r="AF222" s="75"/>
      <c r="AG222" s="76"/>
    </row>
    <row r="223" spans="1:36" s="26" customFormat="1" ht="15" customHeight="1" x14ac:dyDescent="0.15">
      <c r="A223" s="26" t="s">
        <v>213</v>
      </c>
      <c r="Z223" s="27"/>
      <c r="AA223" s="275"/>
      <c r="AB223" s="1"/>
      <c r="AC223" s="1"/>
      <c r="AD223" s="1"/>
      <c r="AE223" s="1"/>
      <c r="AF223" s="1"/>
      <c r="AG223" s="28"/>
    </row>
    <row r="224" spans="1:36" s="26" customFormat="1" ht="15" customHeight="1" x14ac:dyDescent="0.15">
      <c r="Z224" s="27"/>
      <c r="AA224" s="275"/>
      <c r="AB224" s="1"/>
      <c r="AC224" s="1"/>
      <c r="AD224" s="1"/>
      <c r="AE224" s="1"/>
      <c r="AF224" s="1"/>
      <c r="AG224" s="28"/>
    </row>
    <row r="225" spans="26:33" s="26" customFormat="1" ht="15" customHeight="1" x14ac:dyDescent="0.15">
      <c r="Z225" s="27"/>
      <c r="AA225" s="275"/>
      <c r="AB225" s="1"/>
      <c r="AC225" s="1"/>
      <c r="AD225" s="1"/>
      <c r="AE225" s="1"/>
      <c r="AF225" s="1"/>
      <c r="AG225" s="28"/>
    </row>
    <row r="226" spans="26:33" s="26" customFormat="1" ht="15" customHeight="1" x14ac:dyDescent="0.15">
      <c r="Z226" s="27"/>
      <c r="AA226" s="275"/>
      <c r="AB226" s="1"/>
      <c r="AC226" s="1"/>
      <c r="AD226" s="1"/>
      <c r="AE226" s="1"/>
      <c r="AF226" s="1"/>
      <c r="AG226" s="28"/>
    </row>
    <row r="227" spans="26:33" s="26" customFormat="1" ht="15" customHeight="1" x14ac:dyDescent="0.15">
      <c r="Z227" s="27"/>
      <c r="AA227" s="276"/>
      <c r="AB227" s="73"/>
      <c r="AC227" s="73"/>
      <c r="AD227" s="73"/>
      <c r="AE227" s="73"/>
      <c r="AF227" s="73"/>
      <c r="AG227" s="74"/>
    </row>
    <row r="258" spans="1:35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35" s="26" customFormat="1" ht="11.25" hidden="1" x14ac:dyDescent="0.15">
      <c r="F259" s="26">
        <v>2</v>
      </c>
      <c r="G259" s="26" t="s">
        <v>216</v>
      </c>
      <c r="Q259" s="26">
        <v>2</v>
      </c>
    </row>
    <row r="260" spans="1:35" s="26" customFormat="1" ht="11.25" hidden="1" x14ac:dyDescent="0.15">
      <c r="F260" s="26" t="s">
        <v>411</v>
      </c>
    </row>
    <row r="261" spans="1:35" s="26" customFormat="1" ht="11.25" hidden="1" x14ac:dyDescent="0.15">
      <c r="A261" s="26" t="s">
        <v>217</v>
      </c>
      <c r="F261" s="26">
        <v>1</v>
      </c>
      <c r="G261" s="86" t="s">
        <v>412</v>
      </c>
      <c r="H261" s="86"/>
      <c r="I261" s="86"/>
      <c r="J261" s="86"/>
      <c r="K261" s="86"/>
      <c r="L261" s="86"/>
      <c r="M261" s="86"/>
      <c r="N261" s="86"/>
      <c r="O261" s="86"/>
      <c r="P261" s="86"/>
      <c r="Q261" s="26">
        <v>1</v>
      </c>
    </row>
    <row r="262" spans="1:35" s="26" customFormat="1" ht="11.25" hidden="1" x14ac:dyDescent="0.15">
      <c r="F262" s="86">
        <v>2</v>
      </c>
      <c r="G262" s="86" t="s">
        <v>413</v>
      </c>
      <c r="H262" s="86"/>
      <c r="I262" s="86"/>
      <c r="J262" s="86"/>
      <c r="K262" s="86"/>
      <c r="L262" s="86"/>
      <c r="M262" s="86"/>
      <c r="N262" s="86"/>
      <c r="O262" s="86"/>
      <c r="P262" s="86"/>
      <c r="Q262" s="86">
        <v>2</v>
      </c>
    </row>
    <row r="263" spans="1:35" s="26" customFormat="1" ht="11.25" hidden="1" x14ac:dyDescent="0.15">
      <c r="F263" s="86">
        <v>3</v>
      </c>
      <c r="G263" s="26" t="s">
        <v>414</v>
      </c>
      <c r="Q263" s="86">
        <v>3</v>
      </c>
    </row>
    <row r="264" spans="1:35" s="26" customFormat="1" ht="11.25" hidden="1" x14ac:dyDescent="0.15">
      <c r="F264" s="86">
        <v>4</v>
      </c>
      <c r="G264" s="26" t="s">
        <v>415</v>
      </c>
      <c r="Q264" s="86">
        <v>4</v>
      </c>
    </row>
    <row r="265" spans="1:35" s="26" customFormat="1" ht="11.25" hidden="1" x14ac:dyDescent="0.15">
      <c r="F265" s="86">
        <v>5</v>
      </c>
      <c r="G265" s="26" t="s">
        <v>416</v>
      </c>
      <c r="Q265" s="86">
        <v>5</v>
      </c>
    </row>
    <row r="266" spans="1:35" s="26" customFormat="1" ht="11.25" hidden="1" x14ac:dyDescent="0.15">
      <c r="F266" s="86">
        <v>6</v>
      </c>
      <c r="G266" s="26" t="s">
        <v>417</v>
      </c>
      <c r="Q266" s="86">
        <v>6</v>
      </c>
    </row>
    <row r="267" spans="1:35" s="26" customFormat="1" ht="11.25" hidden="1" x14ac:dyDescent="0.15"/>
    <row r="268" spans="1:35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418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idden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s="26" customFormat="1" ht="11.25" hidden="1" x14ac:dyDescent="0.15">
      <c r="A270" s="26" t="s">
        <v>228</v>
      </c>
      <c r="F270" s="26">
        <v>1</v>
      </c>
      <c r="G270" s="40" t="s">
        <v>229</v>
      </c>
      <c r="Q270" s="26">
        <v>1</v>
      </c>
      <c r="S270" s="26" t="s">
        <v>421</v>
      </c>
      <c r="AH270" s="41"/>
      <c r="AI270" s="41"/>
    </row>
    <row r="271" spans="1:35" s="26" customFormat="1" ht="11.25" hidden="1" x14ac:dyDescent="0.15">
      <c r="F271" s="26">
        <v>2</v>
      </c>
      <c r="G271" s="40" t="s">
        <v>230</v>
      </c>
      <c r="Q271" s="26">
        <v>2</v>
      </c>
      <c r="S271" s="26" t="s">
        <v>421</v>
      </c>
      <c r="AH271" s="41"/>
      <c r="AI271" s="41"/>
    </row>
    <row r="272" spans="1:35" s="26" customFormat="1" ht="11.25" hidden="1" x14ac:dyDescent="0.15">
      <c r="F272" s="26">
        <v>3</v>
      </c>
      <c r="G272" s="40" t="s">
        <v>231</v>
      </c>
      <c r="Q272" s="26">
        <v>3</v>
      </c>
      <c r="S272" s="26" t="s">
        <v>422</v>
      </c>
      <c r="AH272" s="41"/>
      <c r="AI272" s="41"/>
    </row>
    <row r="273" spans="6:35" s="26" customFormat="1" ht="11.25" hidden="1" x14ac:dyDescent="0.15">
      <c r="F273" s="26">
        <v>4</v>
      </c>
      <c r="G273" s="40" t="s">
        <v>232</v>
      </c>
      <c r="Q273" s="26">
        <v>4</v>
      </c>
      <c r="S273" s="26" t="s">
        <v>422</v>
      </c>
      <c r="AH273" s="41"/>
      <c r="AI273" s="41"/>
    </row>
    <row r="274" spans="6:35" s="26" customFormat="1" ht="11.25" hidden="1" x14ac:dyDescent="0.15">
      <c r="F274" s="26">
        <v>5</v>
      </c>
      <c r="G274" s="40" t="s">
        <v>233</v>
      </c>
      <c r="Q274" s="26">
        <v>5</v>
      </c>
      <c r="S274" s="26" t="s">
        <v>423</v>
      </c>
      <c r="AH274" s="41"/>
      <c r="AI274" s="41"/>
    </row>
    <row r="275" spans="6:35" s="26" customFormat="1" ht="11.25" hidden="1" x14ac:dyDescent="0.15">
      <c r="F275" s="26">
        <v>6</v>
      </c>
      <c r="G275" s="40" t="s">
        <v>234</v>
      </c>
      <c r="Q275" s="26">
        <v>6</v>
      </c>
      <c r="S275" s="26" t="s">
        <v>423</v>
      </c>
      <c r="AH275" s="41"/>
      <c r="AI275" s="41"/>
    </row>
    <row r="276" spans="6:35" s="26" customFormat="1" ht="11.25" hidden="1" x14ac:dyDescent="0.15">
      <c r="F276" s="26">
        <v>7</v>
      </c>
      <c r="G276" s="40" t="s">
        <v>235</v>
      </c>
      <c r="Q276" s="26">
        <v>7</v>
      </c>
      <c r="S276" s="26" t="s">
        <v>424</v>
      </c>
      <c r="AH276" s="41"/>
      <c r="AI276" s="41"/>
    </row>
    <row r="277" spans="6:35" s="26" customFormat="1" ht="11.25" hidden="1" x14ac:dyDescent="0.15">
      <c r="F277" s="26">
        <v>8</v>
      </c>
      <c r="G277" s="26" t="s">
        <v>236</v>
      </c>
      <c r="Q277" s="26">
        <v>8</v>
      </c>
      <c r="S277" s="26" t="s">
        <v>424</v>
      </c>
      <c r="AH277" s="41"/>
      <c r="AI277" s="41"/>
    </row>
    <row r="278" spans="6:35" s="26" customFormat="1" ht="11.25" hidden="1" x14ac:dyDescent="0.15">
      <c r="F278" s="26">
        <v>9</v>
      </c>
      <c r="G278" s="26" t="s">
        <v>237</v>
      </c>
      <c r="Q278" s="26">
        <v>99</v>
      </c>
      <c r="AH278" s="41"/>
      <c r="AI278" s="41"/>
    </row>
    <row r="279" spans="6:35" x14ac:dyDescent="0.1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</sheetData>
  <sheetProtection algorithmName="SHA-512" hashValue="XE0ylLuV0x9ouAIOb0nxj9+omqxHQgZWECBtch0zzrIAS6LOjczmBrgn9adeWoClaKShb6EEX1AiNxPP9E2oWQ==" saltValue="BdHa35Jf7Fk3bB10fMV22A==" spinCount="100000" sheet="1" selectLockedCells="1"/>
  <mergeCells count="458"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B1:AG1"/>
    <mergeCell ref="A5:E5"/>
    <mergeCell ref="F5:N5"/>
    <mergeCell ref="O5:S5"/>
    <mergeCell ref="T5:AG5"/>
    <mergeCell ref="A9:E9"/>
    <mergeCell ref="O9:AG9"/>
    <mergeCell ref="A13:E13"/>
    <mergeCell ref="Q13:AG13"/>
  </mergeCells>
  <phoneticPr fontId="2"/>
  <conditionalFormatting sqref="B217:B219 C86 C92 C60 C67 C71 C75 C79 C57 C83 C89 B221">
    <cfRule type="expression" dxfId="3" priority="2" stopIfTrue="1">
      <formula>ISERROR(B57)</formula>
    </cfRule>
  </conditionalFormatting>
  <conditionalFormatting sqref="B220">
    <cfRule type="expression" dxfId="2" priority="1" stopIfTrue="1">
      <formula>ISERROR(B220)</formula>
    </cfRule>
  </conditionalFormatting>
  <dataValidations count="18">
    <dataValidation type="textLength" operator="lessThanOrEqual" allowBlank="1" showInputMessage="1" showErrorMessage="1" sqref="F16:AG16 JB16:KC16 SX16:TY16 ACT16:ADU16 AMP16:ANQ16 AWL16:AXM16 BGH16:BHI16 BQD16:BRE16 BZZ16:CBA16 CJV16:CKW16 CTR16:CUS16 DDN16:DEO16 DNJ16:DOK16 DXF16:DYG16 EHB16:EIC16 EQX16:ERY16 FAT16:FBU16 FKP16:FLQ16 FUL16:FVM16 GEH16:GFI16 GOD16:GPE16 GXZ16:GZA16 HHV16:HIW16 HRR16:HSS16 IBN16:ICO16 ILJ16:IMK16 IVF16:IWG16 JFB16:JGC16 JOX16:JPY16 JYT16:JZU16 KIP16:KJQ16 KSL16:KTM16 LCH16:LDI16 LMD16:LNE16 LVZ16:LXA16 MFV16:MGW16 MPR16:MQS16 MZN16:NAO16 NJJ16:NKK16 NTF16:NUG16 ODB16:OEC16 OMX16:ONY16 OWT16:OXU16 PGP16:PHQ16 PQL16:PRM16 QAH16:QBI16 QKD16:QLE16 QTZ16:QVA16 RDV16:REW16 RNR16:ROS16 RXN16:RYO16 SHJ16:SIK16 SRF16:SSG16 TBB16:TCC16 TKX16:TLY16 TUT16:TVU16 UEP16:UFQ16 UOL16:UPM16 UYH16:UZI16 VID16:VJE16 VRZ16:VTA16 WBV16:WCW16 WLR16:WMS16 WVN16:WWO16 F65552:AG65552 JB65552:KC65552 SX65552:TY65552 ACT65552:ADU65552 AMP65552:ANQ65552 AWL65552:AXM65552 BGH65552:BHI65552 BQD65552:BRE65552 BZZ65552:CBA65552 CJV65552:CKW65552 CTR65552:CUS65552 DDN65552:DEO65552 DNJ65552:DOK65552 DXF65552:DYG65552 EHB65552:EIC65552 EQX65552:ERY65552 FAT65552:FBU65552 FKP65552:FLQ65552 FUL65552:FVM65552 GEH65552:GFI65552 GOD65552:GPE65552 GXZ65552:GZA65552 HHV65552:HIW65552 HRR65552:HSS65552 IBN65552:ICO65552 ILJ65552:IMK65552 IVF65552:IWG65552 JFB65552:JGC65552 JOX65552:JPY65552 JYT65552:JZU65552 KIP65552:KJQ65552 KSL65552:KTM65552 LCH65552:LDI65552 LMD65552:LNE65552 LVZ65552:LXA65552 MFV65552:MGW65552 MPR65552:MQS65552 MZN65552:NAO65552 NJJ65552:NKK65552 NTF65552:NUG65552 ODB65552:OEC65552 OMX65552:ONY65552 OWT65552:OXU65552 PGP65552:PHQ65552 PQL65552:PRM65552 QAH65552:QBI65552 QKD65552:QLE65552 QTZ65552:QVA65552 RDV65552:REW65552 RNR65552:ROS65552 RXN65552:RYO65552 SHJ65552:SIK65552 SRF65552:SSG65552 TBB65552:TCC65552 TKX65552:TLY65552 TUT65552:TVU65552 UEP65552:UFQ65552 UOL65552:UPM65552 UYH65552:UZI65552 VID65552:VJE65552 VRZ65552:VTA65552 WBV65552:WCW65552 WLR65552:WMS65552 WVN65552:WWO65552 F131088:AG131088 JB131088:KC131088 SX131088:TY131088 ACT131088:ADU131088 AMP131088:ANQ131088 AWL131088:AXM131088 BGH131088:BHI131088 BQD131088:BRE131088 BZZ131088:CBA131088 CJV131088:CKW131088 CTR131088:CUS131088 DDN131088:DEO131088 DNJ131088:DOK131088 DXF131088:DYG131088 EHB131088:EIC131088 EQX131088:ERY131088 FAT131088:FBU131088 FKP131088:FLQ131088 FUL131088:FVM131088 GEH131088:GFI131088 GOD131088:GPE131088 GXZ131088:GZA131088 HHV131088:HIW131088 HRR131088:HSS131088 IBN131088:ICO131088 ILJ131088:IMK131088 IVF131088:IWG131088 JFB131088:JGC131088 JOX131088:JPY131088 JYT131088:JZU131088 KIP131088:KJQ131088 KSL131088:KTM131088 LCH131088:LDI131088 LMD131088:LNE131088 LVZ131088:LXA131088 MFV131088:MGW131088 MPR131088:MQS131088 MZN131088:NAO131088 NJJ131088:NKK131088 NTF131088:NUG131088 ODB131088:OEC131088 OMX131088:ONY131088 OWT131088:OXU131088 PGP131088:PHQ131088 PQL131088:PRM131088 QAH131088:QBI131088 QKD131088:QLE131088 QTZ131088:QVA131088 RDV131088:REW131088 RNR131088:ROS131088 RXN131088:RYO131088 SHJ131088:SIK131088 SRF131088:SSG131088 TBB131088:TCC131088 TKX131088:TLY131088 TUT131088:TVU131088 UEP131088:UFQ131088 UOL131088:UPM131088 UYH131088:UZI131088 VID131088:VJE131088 VRZ131088:VTA131088 WBV131088:WCW131088 WLR131088:WMS131088 WVN131088:WWO131088 F196624:AG196624 JB196624:KC196624 SX196624:TY196624 ACT196624:ADU196624 AMP196624:ANQ196624 AWL196624:AXM196624 BGH196624:BHI196624 BQD196624:BRE196624 BZZ196624:CBA196624 CJV196624:CKW196624 CTR196624:CUS196624 DDN196624:DEO196624 DNJ196624:DOK196624 DXF196624:DYG196624 EHB196624:EIC196624 EQX196624:ERY196624 FAT196624:FBU196624 FKP196624:FLQ196624 FUL196624:FVM196624 GEH196624:GFI196624 GOD196624:GPE196624 GXZ196624:GZA196624 HHV196624:HIW196624 HRR196624:HSS196624 IBN196624:ICO196624 ILJ196624:IMK196624 IVF196624:IWG196624 JFB196624:JGC196624 JOX196624:JPY196624 JYT196624:JZU196624 KIP196624:KJQ196624 KSL196624:KTM196624 LCH196624:LDI196624 LMD196624:LNE196624 LVZ196624:LXA196624 MFV196624:MGW196624 MPR196624:MQS196624 MZN196624:NAO196624 NJJ196624:NKK196624 NTF196624:NUG196624 ODB196624:OEC196624 OMX196624:ONY196624 OWT196624:OXU196624 PGP196624:PHQ196624 PQL196624:PRM196624 QAH196624:QBI196624 QKD196624:QLE196624 QTZ196624:QVA196624 RDV196624:REW196624 RNR196624:ROS196624 RXN196624:RYO196624 SHJ196624:SIK196624 SRF196624:SSG196624 TBB196624:TCC196624 TKX196624:TLY196624 TUT196624:TVU196624 UEP196624:UFQ196624 UOL196624:UPM196624 UYH196624:UZI196624 VID196624:VJE196624 VRZ196624:VTA196624 WBV196624:WCW196624 WLR196624:WMS196624 WVN196624:WWO196624 F262160:AG262160 JB262160:KC262160 SX262160:TY262160 ACT262160:ADU262160 AMP262160:ANQ262160 AWL262160:AXM262160 BGH262160:BHI262160 BQD262160:BRE262160 BZZ262160:CBA262160 CJV262160:CKW262160 CTR262160:CUS262160 DDN262160:DEO262160 DNJ262160:DOK262160 DXF262160:DYG262160 EHB262160:EIC262160 EQX262160:ERY262160 FAT262160:FBU262160 FKP262160:FLQ262160 FUL262160:FVM262160 GEH262160:GFI262160 GOD262160:GPE262160 GXZ262160:GZA262160 HHV262160:HIW262160 HRR262160:HSS262160 IBN262160:ICO262160 ILJ262160:IMK262160 IVF262160:IWG262160 JFB262160:JGC262160 JOX262160:JPY262160 JYT262160:JZU262160 KIP262160:KJQ262160 KSL262160:KTM262160 LCH262160:LDI262160 LMD262160:LNE262160 LVZ262160:LXA262160 MFV262160:MGW262160 MPR262160:MQS262160 MZN262160:NAO262160 NJJ262160:NKK262160 NTF262160:NUG262160 ODB262160:OEC262160 OMX262160:ONY262160 OWT262160:OXU262160 PGP262160:PHQ262160 PQL262160:PRM262160 QAH262160:QBI262160 QKD262160:QLE262160 QTZ262160:QVA262160 RDV262160:REW262160 RNR262160:ROS262160 RXN262160:RYO262160 SHJ262160:SIK262160 SRF262160:SSG262160 TBB262160:TCC262160 TKX262160:TLY262160 TUT262160:TVU262160 UEP262160:UFQ262160 UOL262160:UPM262160 UYH262160:UZI262160 VID262160:VJE262160 VRZ262160:VTA262160 WBV262160:WCW262160 WLR262160:WMS262160 WVN262160:WWO262160 F327696:AG327696 JB327696:KC327696 SX327696:TY327696 ACT327696:ADU327696 AMP327696:ANQ327696 AWL327696:AXM327696 BGH327696:BHI327696 BQD327696:BRE327696 BZZ327696:CBA327696 CJV327696:CKW327696 CTR327696:CUS327696 DDN327696:DEO327696 DNJ327696:DOK327696 DXF327696:DYG327696 EHB327696:EIC327696 EQX327696:ERY327696 FAT327696:FBU327696 FKP327696:FLQ327696 FUL327696:FVM327696 GEH327696:GFI327696 GOD327696:GPE327696 GXZ327696:GZA327696 HHV327696:HIW327696 HRR327696:HSS327696 IBN327696:ICO327696 ILJ327696:IMK327696 IVF327696:IWG327696 JFB327696:JGC327696 JOX327696:JPY327696 JYT327696:JZU327696 KIP327696:KJQ327696 KSL327696:KTM327696 LCH327696:LDI327696 LMD327696:LNE327696 LVZ327696:LXA327696 MFV327696:MGW327696 MPR327696:MQS327696 MZN327696:NAO327696 NJJ327696:NKK327696 NTF327696:NUG327696 ODB327696:OEC327696 OMX327696:ONY327696 OWT327696:OXU327696 PGP327696:PHQ327696 PQL327696:PRM327696 QAH327696:QBI327696 QKD327696:QLE327696 QTZ327696:QVA327696 RDV327696:REW327696 RNR327696:ROS327696 RXN327696:RYO327696 SHJ327696:SIK327696 SRF327696:SSG327696 TBB327696:TCC327696 TKX327696:TLY327696 TUT327696:TVU327696 UEP327696:UFQ327696 UOL327696:UPM327696 UYH327696:UZI327696 VID327696:VJE327696 VRZ327696:VTA327696 WBV327696:WCW327696 WLR327696:WMS327696 WVN327696:WWO327696 F393232:AG393232 JB393232:KC393232 SX393232:TY393232 ACT393232:ADU393232 AMP393232:ANQ393232 AWL393232:AXM393232 BGH393232:BHI393232 BQD393232:BRE393232 BZZ393232:CBA393232 CJV393232:CKW393232 CTR393232:CUS393232 DDN393232:DEO393232 DNJ393232:DOK393232 DXF393232:DYG393232 EHB393232:EIC393232 EQX393232:ERY393232 FAT393232:FBU393232 FKP393232:FLQ393232 FUL393232:FVM393232 GEH393232:GFI393232 GOD393232:GPE393232 GXZ393232:GZA393232 HHV393232:HIW393232 HRR393232:HSS393232 IBN393232:ICO393232 ILJ393232:IMK393232 IVF393232:IWG393232 JFB393232:JGC393232 JOX393232:JPY393232 JYT393232:JZU393232 KIP393232:KJQ393232 KSL393232:KTM393232 LCH393232:LDI393232 LMD393232:LNE393232 LVZ393232:LXA393232 MFV393232:MGW393232 MPR393232:MQS393232 MZN393232:NAO393232 NJJ393232:NKK393232 NTF393232:NUG393232 ODB393232:OEC393232 OMX393232:ONY393232 OWT393232:OXU393232 PGP393232:PHQ393232 PQL393232:PRM393232 QAH393232:QBI393232 QKD393232:QLE393232 QTZ393232:QVA393232 RDV393232:REW393232 RNR393232:ROS393232 RXN393232:RYO393232 SHJ393232:SIK393232 SRF393232:SSG393232 TBB393232:TCC393232 TKX393232:TLY393232 TUT393232:TVU393232 UEP393232:UFQ393232 UOL393232:UPM393232 UYH393232:UZI393232 VID393232:VJE393232 VRZ393232:VTA393232 WBV393232:WCW393232 WLR393232:WMS393232 WVN393232:WWO393232 F458768:AG458768 JB458768:KC458768 SX458768:TY458768 ACT458768:ADU458768 AMP458768:ANQ458768 AWL458768:AXM458768 BGH458768:BHI458768 BQD458768:BRE458768 BZZ458768:CBA458768 CJV458768:CKW458768 CTR458768:CUS458768 DDN458768:DEO458768 DNJ458768:DOK458768 DXF458768:DYG458768 EHB458768:EIC458768 EQX458768:ERY458768 FAT458768:FBU458768 FKP458768:FLQ458768 FUL458768:FVM458768 GEH458768:GFI458768 GOD458768:GPE458768 GXZ458768:GZA458768 HHV458768:HIW458768 HRR458768:HSS458768 IBN458768:ICO458768 ILJ458768:IMK458768 IVF458768:IWG458768 JFB458768:JGC458768 JOX458768:JPY458768 JYT458768:JZU458768 KIP458768:KJQ458768 KSL458768:KTM458768 LCH458768:LDI458768 LMD458768:LNE458768 LVZ458768:LXA458768 MFV458768:MGW458768 MPR458768:MQS458768 MZN458768:NAO458768 NJJ458768:NKK458768 NTF458768:NUG458768 ODB458768:OEC458768 OMX458768:ONY458768 OWT458768:OXU458768 PGP458768:PHQ458768 PQL458768:PRM458768 QAH458768:QBI458768 QKD458768:QLE458768 QTZ458768:QVA458768 RDV458768:REW458768 RNR458768:ROS458768 RXN458768:RYO458768 SHJ458768:SIK458768 SRF458768:SSG458768 TBB458768:TCC458768 TKX458768:TLY458768 TUT458768:TVU458768 UEP458768:UFQ458768 UOL458768:UPM458768 UYH458768:UZI458768 VID458768:VJE458768 VRZ458768:VTA458768 WBV458768:WCW458768 WLR458768:WMS458768 WVN458768:WWO458768 F524304:AG524304 JB524304:KC524304 SX524304:TY524304 ACT524304:ADU524304 AMP524304:ANQ524304 AWL524304:AXM524304 BGH524304:BHI524304 BQD524304:BRE524304 BZZ524304:CBA524304 CJV524304:CKW524304 CTR524304:CUS524304 DDN524304:DEO524304 DNJ524304:DOK524304 DXF524304:DYG524304 EHB524304:EIC524304 EQX524304:ERY524304 FAT524304:FBU524304 FKP524304:FLQ524304 FUL524304:FVM524304 GEH524304:GFI524304 GOD524304:GPE524304 GXZ524304:GZA524304 HHV524304:HIW524304 HRR524304:HSS524304 IBN524304:ICO524304 ILJ524304:IMK524304 IVF524304:IWG524304 JFB524304:JGC524304 JOX524304:JPY524304 JYT524304:JZU524304 KIP524304:KJQ524304 KSL524304:KTM524304 LCH524304:LDI524304 LMD524304:LNE524304 LVZ524304:LXA524304 MFV524304:MGW524304 MPR524304:MQS524304 MZN524304:NAO524304 NJJ524304:NKK524304 NTF524304:NUG524304 ODB524304:OEC524304 OMX524304:ONY524304 OWT524304:OXU524304 PGP524304:PHQ524304 PQL524304:PRM524304 QAH524304:QBI524304 QKD524304:QLE524304 QTZ524304:QVA524304 RDV524304:REW524304 RNR524304:ROS524304 RXN524304:RYO524304 SHJ524304:SIK524304 SRF524304:SSG524304 TBB524304:TCC524304 TKX524304:TLY524304 TUT524304:TVU524304 UEP524304:UFQ524304 UOL524304:UPM524304 UYH524304:UZI524304 VID524304:VJE524304 VRZ524304:VTA524304 WBV524304:WCW524304 WLR524304:WMS524304 WVN524304:WWO524304 F589840:AG589840 JB589840:KC589840 SX589840:TY589840 ACT589840:ADU589840 AMP589840:ANQ589840 AWL589840:AXM589840 BGH589840:BHI589840 BQD589840:BRE589840 BZZ589840:CBA589840 CJV589840:CKW589840 CTR589840:CUS589840 DDN589840:DEO589840 DNJ589840:DOK589840 DXF589840:DYG589840 EHB589840:EIC589840 EQX589840:ERY589840 FAT589840:FBU589840 FKP589840:FLQ589840 FUL589840:FVM589840 GEH589840:GFI589840 GOD589840:GPE589840 GXZ589840:GZA589840 HHV589840:HIW589840 HRR589840:HSS589840 IBN589840:ICO589840 ILJ589840:IMK589840 IVF589840:IWG589840 JFB589840:JGC589840 JOX589840:JPY589840 JYT589840:JZU589840 KIP589840:KJQ589840 KSL589840:KTM589840 LCH589840:LDI589840 LMD589840:LNE589840 LVZ589840:LXA589840 MFV589840:MGW589840 MPR589840:MQS589840 MZN589840:NAO589840 NJJ589840:NKK589840 NTF589840:NUG589840 ODB589840:OEC589840 OMX589840:ONY589840 OWT589840:OXU589840 PGP589840:PHQ589840 PQL589840:PRM589840 QAH589840:QBI589840 QKD589840:QLE589840 QTZ589840:QVA589840 RDV589840:REW589840 RNR589840:ROS589840 RXN589840:RYO589840 SHJ589840:SIK589840 SRF589840:SSG589840 TBB589840:TCC589840 TKX589840:TLY589840 TUT589840:TVU589840 UEP589840:UFQ589840 UOL589840:UPM589840 UYH589840:UZI589840 VID589840:VJE589840 VRZ589840:VTA589840 WBV589840:WCW589840 WLR589840:WMS589840 WVN589840:WWO589840 F655376:AG655376 JB655376:KC655376 SX655376:TY655376 ACT655376:ADU655376 AMP655376:ANQ655376 AWL655376:AXM655376 BGH655376:BHI655376 BQD655376:BRE655376 BZZ655376:CBA655376 CJV655376:CKW655376 CTR655376:CUS655376 DDN655376:DEO655376 DNJ655376:DOK655376 DXF655376:DYG655376 EHB655376:EIC655376 EQX655376:ERY655376 FAT655376:FBU655376 FKP655376:FLQ655376 FUL655376:FVM655376 GEH655376:GFI655376 GOD655376:GPE655376 GXZ655376:GZA655376 HHV655376:HIW655376 HRR655376:HSS655376 IBN655376:ICO655376 ILJ655376:IMK655376 IVF655376:IWG655376 JFB655376:JGC655376 JOX655376:JPY655376 JYT655376:JZU655376 KIP655376:KJQ655376 KSL655376:KTM655376 LCH655376:LDI655376 LMD655376:LNE655376 LVZ655376:LXA655376 MFV655376:MGW655376 MPR655376:MQS655376 MZN655376:NAO655376 NJJ655376:NKK655376 NTF655376:NUG655376 ODB655376:OEC655376 OMX655376:ONY655376 OWT655376:OXU655376 PGP655376:PHQ655376 PQL655376:PRM655376 QAH655376:QBI655376 QKD655376:QLE655376 QTZ655376:QVA655376 RDV655376:REW655376 RNR655376:ROS655376 RXN655376:RYO655376 SHJ655376:SIK655376 SRF655376:SSG655376 TBB655376:TCC655376 TKX655376:TLY655376 TUT655376:TVU655376 UEP655376:UFQ655376 UOL655376:UPM655376 UYH655376:UZI655376 VID655376:VJE655376 VRZ655376:VTA655376 WBV655376:WCW655376 WLR655376:WMS655376 WVN655376:WWO655376 F720912:AG720912 JB720912:KC720912 SX720912:TY720912 ACT720912:ADU720912 AMP720912:ANQ720912 AWL720912:AXM720912 BGH720912:BHI720912 BQD720912:BRE720912 BZZ720912:CBA720912 CJV720912:CKW720912 CTR720912:CUS720912 DDN720912:DEO720912 DNJ720912:DOK720912 DXF720912:DYG720912 EHB720912:EIC720912 EQX720912:ERY720912 FAT720912:FBU720912 FKP720912:FLQ720912 FUL720912:FVM720912 GEH720912:GFI720912 GOD720912:GPE720912 GXZ720912:GZA720912 HHV720912:HIW720912 HRR720912:HSS720912 IBN720912:ICO720912 ILJ720912:IMK720912 IVF720912:IWG720912 JFB720912:JGC720912 JOX720912:JPY720912 JYT720912:JZU720912 KIP720912:KJQ720912 KSL720912:KTM720912 LCH720912:LDI720912 LMD720912:LNE720912 LVZ720912:LXA720912 MFV720912:MGW720912 MPR720912:MQS720912 MZN720912:NAO720912 NJJ720912:NKK720912 NTF720912:NUG720912 ODB720912:OEC720912 OMX720912:ONY720912 OWT720912:OXU720912 PGP720912:PHQ720912 PQL720912:PRM720912 QAH720912:QBI720912 QKD720912:QLE720912 QTZ720912:QVA720912 RDV720912:REW720912 RNR720912:ROS720912 RXN720912:RYO720912 SHJ720912:SIK720912 SRF720912:SSG720912 TBB720912:TCC720912 TKX720912:TLY720912 TUT720912:TVU720912 UEP720912:UFQ720912 UOL720912:UPM720912 UYH720912:UZI720912 VID720912:VJE720912 VRZ720912:VTA720912 WBV720912:WCW720912 WLR720912:WMS720912 WVN720912:WWO720912 F786448:AG786448 JB786448:KC786448 SX786448:TY786448 ACT786448:ADU786448 AMP786448:ANQ786448 AWL786448:AXM786448 BGH786448:BHI786448 BQD786448:BRE786448 BZZ786448:CBA786448 CJV786448:CKW786448 CTR786448:CUS786448 DDN786448:DEO786448 DNJ786448:DOK786448 DXF786448:DYG786448 EHB786448:EIC786448 EQX786448:ERY786448 FAT786448:FBU786448 FKP786448:FLQ786448 FUL786448:FVM786448 GEH786448:GFI786448 GOD786448:GPE786448 GXZ786448:GZA786448 HHV786448:HIW786448 HRR786448:HSS786448 IBN786448:ICO786448 ILJ786448:IMK786448 IVF786448:IWG786448 JFB786448:JGC786448 JOX786448:JPY786448 JYT786448:JZU786448 KIP786448:KJQ786448 KSL786448:KTM786448 LCH786448:LDI786448 LMD786448:LNE786448 LVZ786448:LXA786448 MFV786448:MGW786448 MPR786448:MQS786448 MZN786448:NAO786448 NJJ786448:NKK786448 NTF786448:NUG786448 ODB786448:OEC786448 OMX786448:ONY786448 OWT786448:OXU786448 PGP786448:PHQ786448 PQL786448:PRM786448 QAH786448:QBI786448 QKD786448:QLE786448 QTZ786448:QVA786448 RDV786448:REW786448 RNR786448:ROS786448 RXN786448:RYO786448 SHJ786448:SIK786448 SRF786448:SSG786448 TBB786448:TCC786448 TKX786448:TLY786448 TUT786448:TVU786448 UEP786448:UFQ786448 UOL786448:UPM786448 UYH786448:UZI786448 VID786448:VJE786448 VRZ786448:VTA786448 WBV786448:WCW786448 WLR786448:WMS786448 WVN786448:WWO786448 F851984:AG851984 JB851984:KC851984 SX851984:TY851984 ACT851984:ADU851984 AMP851984:ANQ851984 AWL851984:AXM851984 BGH851984:BHI851984 BQD851984:BRE851984 BZZ851984:CBA851984 CJV851984:CKW851984 CTR851984:CUS851984 DDN851984:DEO851984 DNJ851984:DOK851984 DXF851984:DYG851984 EHB851984:EIC851984 EQX851984:ERY851984 FAT851984:FBU851984 FKP851984:FLQ851984 FUL851984:FVM851984 GEH851984:GFI851984 GOD851984:GPE851984 GXZ851984:GZA851984 HHV851984:HIW851984 HRR851984:HSS851984 IBN851984:ICO851984 ILJ851984:IMK851984 IVF851984:IWG851984 JFB851984:JGC851984 JOX851984:JPY851984 JYT851984:JZU851984 KIP851984:KJQ851984 KSL851984:KTM851984 LCH851984:LDI851984 LMD851984:LNE851984 LVZ851984:LXA851984 MFV851984:MGW851984 MPR851984:MQS851984 MZN851984:NAO851984 NJJ851984:NKK851984 NTF851984:NUG851984 ODB851984:OEC851984 OMX851984:ONY851984 OWT851984:OXU851984 PGP851984:PHQ851984 PQL851984:PRM851984 QAH851984:QBI851984 QKD851984:QLE851984 QTZ851984:QVA851984 RDV851984:REW851984 RNR851984:ROS851984 RXN851984:RYO851984 SHJ851984:SIK851984 SRF851984:SSG851984 TBB851984:TCC851984 TKX851984:TLY851984 TUT851984:TVU851984 UEP851984:UFQ851984 UOL851984:UPM851984 UYH851984:UZI851984 VID851984:VJE851984 VRZ851984:VTA851984 WBV851984:WCW851984 WLR851984:WMS851984 WVN851984:WWO851984 F917520:AG917520 JB917520:KC917520 SX917520:TY917520 ACT917520:ADU917520 AMP917520:ANQ917520 AWL917520:AXM917520 BGH917520:BHI917520 BQD917520:BRE917520 BZZ917520:CBA917520 CJV917520:CKW917520 CTR917520:CUS917520 DDN917520:DEO917520 DNJ917520:DOK917520 DXF917520:DYG917520 EHB917520:EIC917520 EQX917520:ERY917520 FAT917520:FBU917520 FKP917520:FLQ917520 FUL917520:FVM917520 GEH917520:GFI917520 GOD917520:GPE917520 GXZ917520:GZA917520 HHV917520:HIW917520 HRR917520:HSS917520 IBN917520:ICO917520 ILJ917520:IMK917520 IVF917520:IWG917520 JFB917520:JGC917520 JOX917520:JPY917520 JYT917520:JZU917520 KIP917520:KJQ917520 KSL917520:KTM917520 LCH917520:LDI917520 LMD917520:LNE917520 LVZ917520:LXA917520 MFV917520:MGW917520 MPR917520:MQS917520 MZN917520:NAO917520 NJJ917520:NKK917520 NTF917520:NUG917520 ODB917520:OEC917520 OMX917520:ONY917520 OWT917520:OXU917520 PGP917520:PHQ917520 PQL917520:PRM917520 QAH917520:QBI917520 QKD917520:QLE917520 QTZ917520:QVA917520 RDV917520:REW917520 RNR917520:ROS917520 RXN917520:RYO917520 SHJ917520:SIK917520 SRF917520:SSG917520 TBB917520:TCC917520 TKX917520:TLY917520 TUT917520:TVU917520 UEP917520:UFQ917520 UOL917520:UPM917520 UYH917520:UZI917520 VID917520:VJE917520 VRZ917520:VTA917520 WBV917520:WCW917520 WLR917520:WMS917520 WVN917520:WWO917520 F983056:AG983056 JB983056:KC983056 SX983056:TY983056 ACT983056:ADU983056 AMP983056:ANQ983056 AWL983056:AXM983056 BGH983056:BHI983056 BQD983056:BRE983056 BZZ983056:CBA983056 CJV983056:CKW983056 CTR983056:CUS983056 DDN983056:DEO983056 DNJ983056:DOK983056 DXF983056:DYG983056 EHB983056:EIC983056 EQX983056:ERY983056 FAT983056:FBU983056 FKP983056:FLQ983056 FUL983056:FVM983056 GEH983056:GFI983056 GOD983056:GPE983056 GXZ983056:GZA983056 HHV983056:HIW983056 HRR983056:HSS983056 IBN983056:ICO983056 ILJ983056:IMK983056 IVF983056:IWG983056 JFB983056:JGC983056 JOX983056:JPY983056 JYT983056:JZU983056 KIP983056:KJQ983056 KSL983056:KTM983056 LCH983056:LDI983056 LMD983056:LNE983056 LVZ983056:LXA983056 MFV983056:MGW983056 MPR983056:MQS983056 MZN983056:NAO983056 NJJ983056:NKK983056 NTF983056:NUG983056 ODB983056:OEC983056 OMX983056:ONY983056 OWT983056:OXU983056 PGP983056:PHQ983056 PQL983056:PRM983056 QAH983056:QBI983056 QKD983056:QLE983056 QTZ983056:QVA983056 RDV983056:REW983056 RNR983056:ROS983056 RXN983056:RYO983056 SHJ983056:SIK983056 SRF983056:SSG983056 TBB983056:TCC983056 TKX983056:TLY983056 TUT983056:TVU983056 UEP983056:UFQ983056 UOL983056:UPM983056 UYH983056:UZI983056 VID983056:VJE983056 VRZ983056:VTA983056 WBV983056:WCW983056 WLR983056:WMS983056 WVN983056:WWO983056 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3:AG65563 JB65563:KC65563 SX65563:TY65563 ACT65563:ADU65563 AMP65563:ANQ65563 AWL65563:AXM65563 BGH65563:BHI65563 BQD65563:BRE65563 BZZ65563:CBA65563 CJV65563:CKW65563 CTR65563:CUS65563 DDN65563:DEO65563 DNJ65563:DOK65563 DXF65563:DYG65563 EHB65563:EIC65563 EQX65563:ERY65563 FAT65563:FBU65563 FKP65563:FLQ65563 FUL65563:FVM65563 GEH65563:GFI65563 GOD65563:GPE65563 GXZ65563:GZA65563 HHV65563:HIW65563 HRR65563:HSS65563 IBN65563:ICO65563 ILJ65563:IMK65563 IVF65563:IWG65563 JFB65563:JGC65563 JOX65563:JPY65563 JYT65563:JZU65563 KIP65563:KJQ65563 KSL65563:KTM65563 LCH65563:LDI65563 LMD65563:LNE65563 LVZ65563:LXA65563 MFV65563:MGW65563 MPR65563:MQS65563 MZN65563:NAO65563 NJJ65563:NKK65563 NTF65563:NUG65563 ODB65563:OEC65563 OMX65563:ONY65563 OWT65563:OXU65563 PGP65563:PHQ65563 PQL65563:PRM65563 QAH65563:QBI65563 QKD65563:QLE65563 QTZ65563:QVA65563 RDV65563:REW65563 RNR65563:ROS65563 RXN65563:RYO65563 SHJ65563:SIK65563 SRF65563:SSG65563 TBB65563:TCC65563 TKX65563:TLY65563 TUT65563:TVU65563 UEP65563:UFQ65563 UOL65563:UPM65563 UYH65563:UZI65563 VID65563:VJE65563 VRZ65563:VTA65563 WBV65563:WCW65563 WLR65563:WMS65563 WVN65563:WWO65563 F131099:AG131099 JB131099:KC131099 SX131099:TY131099 ACT131099:ADU131099 AMP131099:ANQ131099 AWL131099:AXM131099 BGH131099:BHI131099 BQD131099:BRE131099 BZZ131099:CBA131099 CJV131099:CKW131099 CTR131099:CUS131099 DDN131099:DEO131099 DNJ131099:DOK131099 DXF131099:DYG131099 EHB131099:EIC131099 EQX131099:ERY131099 FAT131099:FBU131099 FKP131099:FLQ131099 FUL131099:FVM131099 GEH131099:GFI131099 GOD131099:GPE131099 GXZ131099:GZA131099 HHV131099:HIW131099 HRR131099:HSS131099 IBN131099:ICO131099 ILJ131099:IMK131099 IVF131099:IWG131099 JFB131099:JGC131099 JOX131099:JPY131099 JYT131099:JZU131099 KIP131099:KJQ131099 KSL131099:KTM131099 LCH131099:LDI131099 LMD131099:LNE131099 LVZ131099:LXA131099 MFV131099:MGW131099 MPR131099:MQS131099 MZN131099:NAO131099 NJJ131099:NKK131099 NTF131099:NUG131099 ODB131099:OEC131099 OMX131099:ONY131099 OWT131099:OXU131099 PGP131099:PHQ131099 PQL131099:PRM131099 QAH131099:QBI131099 QKD131099:QLE131099 QTZ131099:QVA131099 RDV131099:REW131099 RNR131099:ROS131099 RXN131099:RYO131099 SHJ131099:SIK131099 SRF131099:SSG131099 TBB131099:TCC131099 TKX131099:TLY131099 TUT131099:TVU131099 UEP131099:UFQ131099 UOL131099:UPM131099 UYH131099:UZI131099 VID131099:VJE131099 VRZ131099:VTA131099 WBV131099:WCW131099 WLR131099:WMS131099 WVN131099:WWO131099 F196635:AG196635 JB196635:KC196635 SX196635:TY196635 ACT196635:ADU196635 AMP196635:ANQ196635 AWL196635:AXM196635 BGH196635:BHI196635 BQD196635:BRE196635 BZZ196635:CBA196635 CJV196635:CKW196635 CTR196635:CUS196635 DDN196635:DEO196635 DNJ196635:DOK196635 DXF196635:DYG196635 EHB196635:EIC196635 EQX196635:ERY196635 FAT196635:FBU196635 FKP196635:FLQ196635 FUL196635:FVM196635 GEH196635:GFI196635 GOD196635:GPE196635 GXZ196635:GZA196635 HHV196635:HIW196635 HRR196635:HSS196635 IBN196635:ICO196635 ILJ196635:IMK196635 IVF196635:IWG196635 JFB196635:JGC196635 JOX196635:JPY196635 JYT196635:JZU196635 KIP196635:KJQ196635 KSL196635:KTM196635 LCH196635:LDI196635 LMD196635:LNE196635 LVZ196635:LXA196635 MFV196635:MGW196635 MPR196635:MQS196635 MZN196635:NAO196635 NJJ196635:NKK196635 NTF196635:NUG196635 ODB196635:OEC196635 OMX196635:ONY196635 OWT196635:OXU196635 PGP196635:PHQ196635 PQL196635:PRM196635 QAH196635:QBI196635 QKD196635:QLE196635 QTZ196635:QVA196635 RDV196635:REW196635 RNR196635:ROS196635 RXN196635:RYO196635 SHJ196635:SIK196635 SRF196635:SSG196635 TBB196635:TCC196635 TKX196635:TLY196635 TUT196635:TVU196635 UEP196635:UFQ196635 UOL196635:UPM196635 UYH196635:UZI196635 VID196635:VJE196635 VRZ196635:VTA196635 WBV196635:WCW196635 WLR196635:WMS196635 WVN196635:WWO196635 F262171:AG262171 JB262171:KC262171 SX262171:TY262171 ACT262171:ADU262171 AMP262171:ANQ262171 AWL262171:AXM262171 BGH262171:BHI262171 BQD262171:BRE262171 BZZ262171:CBA262171 CJV262171:CKW262171 CTR262171:CUS262171 DDN262171:DEO262171 DNJ262171:DOK262171 DXF262171:DYG262171 EHB262171:EIC262171 EQX262171:ERY262171 FAT262171:FBU262171 FKP262171:FLQ262171 FUL262171:FVM262171 GEH262171:GFI262171 GOD262171:GPE262171 GXZ262171:GZA262171 HHV262171:HIW262171 HRR262171:HSS262171 IBN262171:ICO262171 ILJ262171:IMK262171 IVF262171:IWG262171 JFB262171:JGC262171 JOX262171:JPY262171 JYT262171:JZU262171 KIP262171:KJQ262171 KSL262171:KTM262171 LCH262171:LDI262171 LMD262171:LNE262171 LVZ262171:LXA262171 MFV262171:MGW262171 MPR262171:MQS262171 MZN262171:NAO262171 NJJ262171:NKK262171 NTF262171:NUG262171 ODB262171:OEC262171 OMX262171:ONY262171 OWT262171:OXU262171 PGP262171:PHQ262171 PQL262171:PRM262171 QAH262171:QBI262171 QKD262171:QLE262171 QTZ262171:QVA262171 RDV262171:REW262171 RNR262171:ROS262171 RXN262171:RYO262171 SHJ262171:SIK262171 SRF262171:SSG262171 TBB262171:TCC262171 TKX262171:TLY262171 TUT262171:TVU262171 UEP262171:UFQ262171 UOL262171:UPM262171 UYH262171:UZI262171 VID262171:VJE262171 VRZ262171:VTA262171 WBV262171:WCW262171 WLR262171:WMS262171 WVN262171:WWO262171 F327707:AG327707 JB327707:KC327707 SX327707:TY327707 ACT327707:ADU327707 AMP327707:ANQ327707 AWL327707:AXM327707 BGH327707:BHI327707 BQD327707:BRE327707 BZZ327707:CBA327707 CJV327707:CKW327707 CTR327707:CUS327707 DDN327707:DEO327707 DNJ327707:DOK327707 DXF327707:DYG327707 EHB327707:EIC327707 EQX327707:ERY327707 FAT327707:FBU327707 FKP327707:FLQ327707 FUL327707:FVM327707 GEH327707:GFI327707 GOD327707:GPE327707 GXZ327707:GZA327707 HHV327707:HIW327707 HRR327707:HSS327707 IBN327707:ICO327707 ILJ327707:IMK327707 IVF327707:IWG327707 JFB327707:JGC327707 JOX327707:JPY327707 JYT327707:JZU327707 KIP327707:KJQ327707 KSL327707:KTM327707 LCH327707:LDI327707 LMD327707:LNE327707 LVZ327707:LXA327707 MFV327707:MGW327707 MPR327707:MQS327707 MZN327707:NAO327707 NJJ327707:NKK327707 NTF327707:NUG327707 ODB327707:OEC327707 OMX327707:ONY327707 OWT327707:OXU327707 PGP327707:PHQ327707 PQL327707:PRM327707 QAH327707:QBI327707 QKD327707:QLE327707 QTZ327707:QVA327707 RDV327707:REW327707 RNR327707:ROS327707 RXN327707:RYO327707 SHJ327707:SIK327707 SRF327707:SSG327707 TBB327707:TCC327707 TKX327707:TLY327707 TUT327707:TVU327707 UEP327707:UFQ327707 UOL327707:UPM327707 UYH327707:UZI327707 VID327707:VJE327707 VRZ327707:VTA327707 WBV327707:WCW327707 WLR327707:WMS327707 WVN327707:WWO327707 F393243:AG393243 JB393243:KC393243 SX393243:TY393243 ACT393243:ADU393243 AMP393243:ANQ393243 AWL393243:AXM393243 BGH393243:BHI393243 BQD393243:BRE393243 BZZ393243:CBA393243 CJV393243:CKW393243 CTR393243:CUS393243 DDN393243:DEO393243 DNJ393243:DOK393243 DXF393243:DYG393243 EHB393243:EIC393243 EQX393243:ERY393243 FAT393243:FBU393243 FKP393243:FLQ393243 FUL393243:FVM393243 GEH393243:GFI393243 GOD393243:GPE393243 GXZ393243:GZA393243 HHV393243:HIW393243 HRR393243:HSS393243 IBN393243:ICO393243 ILJ393243:IMK393243 IVF393243:IWG393243 JFB393243:JGC393243 JOX393243:JPY393243 JYT393243:JZU393243 KIP393243:KJQ393243 KSL393243:KTM393243 LCH393243:LDI393243 LMD393243:LNE393243 LVZ393243:LXA393243 MFV393243:MGW393243 MPR393243:MQS393243 MZN393243:NAO393243 NJJ393243:NKK393243 NTF393243:NUG393243 ODB393243:OEC393243 OMX393243:ONY393243 OWT393243:OXU393243 PGP393243:PHQ393243 PQL393243:PRM393243 QAH393243:QBI393243 QKD393243:QLE393243 QTZ393243:QVA393243 RDV393243:REW393243 RNR393243:ROS393243 RXN393243:RYO393243 SHJ393243:SIK393243 SRF393243:SSG393243 TBB393243:TCC393243 TKX393243:TLY393243 TUT393243:TVU393243 UEP393243:UFQ393243 UOL393243:UPM393243 UYH393243:UZI393243 VID393243:VJE393243 VRZ393243:VTA393243 WBV393243:WCW393243 WLR393243:WMS393243 WVN393243:WWO393243 F458779:AG458779 JB458779:KC458779 SX458779:TY458779 ACT458779:ADU458779 AMP458779:ANQ458779 AWL458779:AXM458779 BGH458779:BHI458779 BQD458779:BRE458779 BZZ458779:CBA458779 CJV458779:CKW458779 CTR458779:CUS458779 DDN458779:DEO458779 DNJ458779:DOK458779 DXF458779:DYG458779 EHB458779:EIC458779 EQX458779:ERY458779 FAT458779:FBU458779 FKP458779:FLQ458779 FUL458779:FVM458779 GEH458779:GFI458779 GOD458779:GPE458779 GXZ458779:GZA458779 HHV458779:HIW458779 HRR458779:HSS458779 IBN458779:ICO458779 ILJ458779:IMK458779 IVF458779:IWG458779 JFB458779:JGC458779 JOX458779:JPY458779 JYT458779:JZU458779 KIP458779:KJQ458779 KSL458779:KTM458779 LCH458779:LDI458779 LMD458779:LNE458779 LVZ458779:LXA458779 MFV458779:MGW458779 MPR458779:MQS458779 MZN458779:NAO458779 NJJ458779:NKK458779 NTF458779:NUG458779 ODB458779:OEC458779 OMX458779:ONY458779 OWT458779:OXU458779 PGP458779:PHQ458779 PQL458779:PRM458779 QAH458779:QBI458779 QKD458779:QLE458779 QTZ458779:QVA458779 RDV458779:REW458779 RNR458779:ROS458779 RXN458779:RYO458779 SHJ458779:SIK458779 SRF458779:SSG458779 TBB458779:TCC458779 TKX458779:TLY458779 TUT458779:TVU458779 UEP458779:UFQ458779 UOL458779:UPM458779 UYH458779:UZI458779 VID458779:VJE458779 VRZ458779:VTA458779 WBV458779:WCW458779 WLR458779:WMS458779 WVN458779:WWO458779 F524315:AG524315 JB524315:KC524315 SX524315:TY524315 ACT524315:ADU524315 AMP524315:ANQ524315 AWL524315:AXM524315 BGH524315:BHI524315 BQD524315:BRE524315 BZZ524315:CBA524315 CJV524315:CKW524315 CTR524315:CUS524315 DDN524315:DEO524315 DNJ524315:DOK524315 DXF524315:DYG524315 EHB524315:EIC524315 EQX524315:ERY524315 FAT524315:FBU524315 FKP524315:FLQ524315 FUL524315:FVM524315 GEH524315:GFI524315 GOD524315:GPE524315 GXZ524315:GZA524315 HHV524315:HIW524315 HRR524315:HSS524315 IBN524315:ICO524315 ILJ524315:IMK524315 IVF524315:IWG524315 JFB524315:JGC524315 JOX524315:JPY524315 JYT524315:JZU524315 KIP524315:KJQ524315 KSL524315:KTM524315 LCH524315:LDI524315 LMD524315:LNE524315 LVZ524315:LXA524315 MFV524315:MGW524315 MPR524315:MQS524315 MZN524315:NAO524315 NJJ524315:NKK524315 NTF524315:NUG524315 ODB524315:OEC524315 OMX524315:ONY524315 OWT524315:OXU524315 PGP524315:PHQ524315 PQL524315:PRM524315 QAH524315:QBI524315 QKD524315:QLE524315 QTZ524315:QVA524315 RDV524315:REW524315 RNR524315:ROS524315 RXN524315:RYO524315 SHJ524315:SIK524315 SRF524315:SSG524315 TBB524315:TCC524315 TKX524315:TLY524315 TUT524315:TVU524315 UEP524315:UFQ524315 UOL524315:UPM524315 UYH524315:UZI524315 VID524315:VJE524315 VRZ524315:VTA524315 WBV524315:WCW524315 WLR524315:WMS524315 WVN524315:WWO524315 F589851:AG589851 JB589851:KC589851 SX589851:TY589851 ACT589851:ADU589851 AMP589851:ANQ589851 AWL589851:AXM589851 BGH589851:BHI589851 BQD589851:BRE589851 BZZ589851:CBA589851 CJV589851:CKW589851 CTR589851:CUS589851 DDN589851:DEO589851 DNJ589851:DOK589851 DXF589851:DYG589851 EHB589851:EIC589851 EQX589851:ERY589851 FAT589851:FBU589851 FKP589851:FLQ589851 FUL589851:FVM589851 GEH589851:GFI589851 GOD589851:GPE589851 GXZ589851:GZA589851 HHV589851:HIW589851 HRR589851:HSS589851 IBN589851:ICO589851 ILJ589851:IMK589851 IVF589851:IWG589851 JFB589851:JGC589851 JOX589851:JPY589851 JYT589851:JZU589851 KIP589851:KJQ589851 KSL589851:KTM589851 LCH589851:LDI589851 LMD589851:LNE589851 LVZ589851:LXA589851 MFV589851:MGW589851 MPR589851:MQS589851 MZN589851:NAO589851 NJJ589851:NKK589851 NTF589851:NUG589851 ODB589851:OEC589851 OMX589851:ONY589851 OWT589851:OXU589851 PGP589851:PHQ589851 PQL589851:PRM589851 QAH589851:QBI589851 QKD589851:QLE589851 QTZ589851:QVA589851 RDV589851:REW589851 RNR589851:ROS589851 RXN589851:RYO589851 SHJ589851:SIK589851 SRF589851:SSG589851 TBB589851:TCC589851 TKX589851:TLY589851 TUT589851:TVU589851 UEP589851:UFQ589851 UOL589851:UPM589851 UYH589851:UZI589851 VID589851:VJE589851 VRZ589851:VTA589851 WBV589851:WCW589851 WLR589851:WMS589851 WVN589851:WWO589851 F655387:AG655387 JB655387:KC655387 SX655387:TY655387 ACT655387:ADU655387 AMP655387:ANQ655387 AWL655387:AXM655387 BGH655387:BHI655387 BQD655387:BRE655387 BZZ655387:CBA655387 CJV655387:CKW655387 CTR655387:CUS655387 DDN655387:DEO655387 DNJ655387:DOK655387 DXF655387:DYG655387 EHB655387:EIC655387 EQX655387:ERY655387 FAT655387:FBU655387 FKP655387:FLQ655387 FUL655387:FVM655387 GEH655387:GFI655387 GOD655387:GPE655387 GXZ655387:GZA655387 HHV655387:HIW655387 HRR655387:HSS655387 IBN655387:ICO655387 ILJ655387:IMK655387 IVF655387:IWG655387 JFB655387:JGC655387 JOX655387:JPY655387 JYT655387:JZU655387 KIP655387:KJQ655387 KSL655387:KTM655387 LCH655387:LDI655387 LMD655387:LNE655387 LVZ655387:LXA655387 MFV655387:MGW655387 MPR655387:MQS655387 MZN655387:NAO655387 NJJ655387:NKK655387 NTF655387:NUG655387 ODB655387:OEC655387 OMX655387:ONY655387 OWT655387:OXU655387 PGP655387:PHQ655387 PQL655387:PRM655387 QAH655387:QBI655387 QKD655387:QLE655387 QTZ655387:QVA655387 RDV655387:REW655387 RNR655387:ROS655387 RXN655387:RYO655387 SHJ655387:SIK655387 SRF655387:SSG655387 TBB655387:TCC655387 TKX655387:TLY655387 TUT655387:TVU655387 UEP655387:UFQ655387 UOL655387:UPM655387 UYH655387:UZI655387 VID655387:VJE655387 VRZ655387:VTA655387 WBV655387:WCW655387 WLR655387:WMS655387 WVN655387:WWO655387 F720923:AG720923 JB720923:KC720923 SX720923:TY720923 ACT720923:ADU720923 AMP720923:ANQ720923 AWL720923:AXM720923 BGH720923:BHI720923 BQD720923:BRE720923 BZZ720923:CBA720923 CJV720923:CKW720923 CTR720923:CUS720923 DDN720923:DEO720923 DNJ720923:DOK720923 DXF720923:DYG720923 EHB720923:EIC720923 EQX720923:ERY720923 FAT720923:FBU720923 FKP720923:FLQ720923 FUL720923:FVM720923 GEH720923:GFI720923 GOD720923:GPE720923 GXZ720923:GZA720923 HHV720923:HIW720923 HRR720923:HSS720923 IBN720923:ICO720923 ILJ720923:IMK720923 IVF720923:IWG720923 JFB720923:JGC720923 JOX720923:JPY720923 JYT720923:JZU720923 KIP720923:KJQ720923 KSL720923:KTM720923 LCH720923:LDI720923 LMD720923:LNE720923 LVZ720923:LXA720923 MFV720923:MGW720923 MPR720923:MQS720923 MZN720923:NAO720923 NJJ720923:NKK720923 NTF720923:NUG720923 ODB720923:OEC720923 OMX720923:ONY720923 OWT720923:OXU720923 PGP720923:PHQ720923 PQL720923:PRM720923 QAH720923:QBI720923 QKD720923:QLE720923 QTZ720923:QVA720923 RDV720923:REW720923 RNR720923:ROS720923 RXN720923:RYO720923 SHJ720923:SIK720923 SRF720923:SSG720923 TBB720923:TCC720923 TKX720923:TLY720923 TUT720923:TVU720923 UEP720923:UFQ720923 UOL720923:UPM720923 UYH720923:UZI720923 VID720923:VJE720923 VRZ720923:VTA720923 WBV720923:WCW720923 WLR720923:WMS720923 WVN720923:WWO720923 F786459:AG786459 JB786459:KC786459 SX786459:TY786459 ACT786459:ADU786459 AMP786459:ANQ786459 AWL786459:AXM786459 BGH786459:BHI786459 BQD786459:BRE786459 BZZ786459:CBA786459 CJV786459:CKW786459 CTR786459:CUS786459 DDN786459:DEO786459 DNJ786459:DOK786459 DXF786459:DYG786459 EHB786459:EIC786459 EQX786459:ERY786459 FAT786459:FBU786459 FKP786459:FLQ786459 FUL786459:FVM786459 GEH786459:GFI786459 GOD786459:GPE786459 GXZ786459:GZA786459 HHV786459:HIW786459 HRR786459:HSS786459 IBN786459:ICO786459 ILJ786459:IMK786459 IVF786459:IWG786459 JFB786459:JGC786459 JOX786459:JPY786459 JYT786459:JZU786459 KIP786459:KJQ786459 KSL786459:KTM786459 LCH786459:LDI786459 LMD786459:LNE786459 LVZ786459:LXA786459 MFV786459:MGW786459 MPR786459:MQS786459 MZN786459:NAO786459 NJJ786459:NKK786459 NTF786459:NUG786459 ODB786459:OEC786459 OMX786459:ONY786459 OWT786459:OXU786459 PGP786459:PHQ786459 PQL786459:PRM786459 QAH786459:QBI786459 QKD786459:QLE786459 QTZ786459:QVA786459 RDV786459:REW786459 RNR786459:ROS786459 RXN786459:RYO786459 SHJ786459:SIK786459 SRF786459:SSG786459 TBB786459:TCC786459 TKX786459:TLY786459 TUT786459:TVU786459 UEP786459:UFQ786459 UOL786459:UPM786459 UYH786459:UZI786459 VID786459:VJE786459 VRZ786459:VTA786459 WBV786459:WCW786459 WLR786459:WMS786459 WVN786459:WWO786459 F851995:AG851995 JB851995:KC851995 SX851995:TY851995 ACT851995:ADU851995 AMP851995:ANQ851995 AWL851995:AXM851995 BGH851995:BHI851995 BQD851995:BRE851995 BZZ851995:CBA851995 CJV851995:CKW851995 CTR851995:CUS851995 DDN851995:DEO851995 DNJ851995:DOK851995 DXF851995:DYG851995 EHB851995:EIC851995 EQX851995:ERY851995 FAT851995:FBU851995 FKP851995:FLQ851995 FUL851995:FVM851995 GEH851995:GFI851995 GOD851995:GPE851995 GXZ851995:GZA851995 HHV851995:HIW851995 HRR851995:HSS851995 IBN851995:ICO851995 ILJ851995:IMK851995 IVF851995:IWG851995 JFB851995:JGC851995 JOX851995:JPY851995 JYT851995:JZU851995 KIP851995:KJQ851995 KSL851995:KTM851995 LCH851995:LDI851995 LMD851995:LNE851995 LVZ851995:LXA851995 MFV851995:MGW851995 MPR851995:MQS851995 MZN851995:NAO851995 NJJ851995:NKK851995 NTF851995:NUG851995 ODB851995:OEC851995 OMX851995:ONY851995 OWT851995:OXU851995 PGP851995:PHQ851995 PQL851995:PRM851995 QAH851995:QBI851995 QKD851995:QLE851995 QTZ851995:QVA851995 RDV851995:REW851995 RNR851995:ROS851995 RXN851995:RYO851995 SHJ851995:SIK851995 SRF851995:SSG851995 TBB851995:TCC851995 TKX851995:TLY851995 TUT851995:TVU851995 UEP851995:UFQ851995 UOL851995:UPM851995 UYH851995:UZI851995 VID851995:VJE851995 VRZ851995:VTA851995 WBV851995:WCW851995 WLR851995:WMS851995 WVN851995:WWO851995 F917531:AG917531 JB917531:KC917531 SX917531:TY917531 ACT917531:ADU917531 AMP917531:ANQ917531 AWL917531:AXM917531 BGH917531:BHI917531 BQD917531:BRE917531 BZZ917531:CBA917531 CJV917531:CKW917531 CTR917531:CUS917531 DDN917531:DEO917531 DNJ917531:DOK917531 DXF917531:DYG917531 EHB917531:EIC917531 EQX917531:ERY917531 FAT917531:FBU917531 FKP917531:FLQ917531 FUL917531:FVM917531 GEH917531:GFI917531 GOD917531:GPE917531 GXZ917531:GZA917531 HHV917531:HIW917531 HRR917531:HSS917531 IBN917531:ICO917531 ILJ917531:IMK917531 IVF917531:IWG917531 JFB917531:JGC917531 JOX917531:JPY917531 JYT917531:JZU917531 KIP917531:KJQ917531 KSL917531:KTM917531 LCH917531:LDI917531 LMD917531:LNE917531 LVZ917531:LXA917531 MFV917531:MGW917531 MPR917531:MQS917531 MZN917531:NAO917531 NJJ917531:NKK917531 NTF917531:NUG917531 ODB917531:OEC917531 OMX917531:ONY917531 OWT917531:OXU917531 PGP917531:PHQ917531 PQL917531:PRM917531 QAH917531:QBI917531 QKD917531:QLE917531 QTZ917531:QVA917531 RDV917531:REW917531 RNR917531:ROS917531 RXN917531:RYO917531 SHJ917531:SIK917531 SRF917531:SSG917531 TBB917531:TCC917531 TKX917531:TLY917531 TUT917531:TVU917531 UEP917531:UFQ917531 UOL917531:UPM917531 UYH917531:UZI917531 VID917531:VJE917531 VRZ917531:VTA917531 WBV917531:WCW917531 WLR917531:WMS917531 WVN917531:WWO917531 F983067:AG983067 JB983067:KC983067 SX983067:TY983067 ACT983067:ADU983067 AMP983067:ANQ983067 AWL983067:AXM983067 BGH983067:BHI983067 BQD983067:BRE983067 BZZ983067:CBA983067 CJV983067:CKW983067 CTR983067:CUS983067 DDN983067:DEO983067 DNJ983067:DOK983067 DXF983067:DYG983067 EHB983067:EIC983067 EQX983067:ERY983067 FAT983067:FBU983067 FKP983067:FLQ983067 FUL983067:FVM983067 GEH983067:GFI983067 GOD983067:GPE983067 GXZ983067:GZA983067 HHV983067:HIW983067 HRR983067:HSS983067 IBN983067:ICO983067 ILJ983067:IMK983067 IVF983067:IWG983067 JFB983067:JGC983067 JOX983067:JPY983067 JYT983067:JZU983067 KIP983067:KJQ983067 KSL983067:KTM983067 LCH983067:LDI983067 LMD983067:LNE983067 LVZ983067:LXA983067 MFV983067:MGW983067 MPR983067:MQS983067 MZN983067:NAO983067 NJJ983067:NKK983067 NTF983067:NUG983067 ODB983067:OEC983067 OMX983067:ONY983067 OWT983067:OXU983067 PGP983067:PHQ983067 PQL983067:PRM983067 QAH983067:QBI983067 QKD983067:QLE983067 QTZ983067:QVA983067 RDV983067:REW983067 RNR983067:ROS983067 RXN983067:RYO983067 SHJ983067:SIK983067 SRF983067:SSG983067 TBB983067:TCC983067 TKX983067:TLY983067 TUT983067:TVU983067 UEP983067:UFQ983067 UOL983067:UPM983067 UYH983067:UZI983067 VID983067:VJE983067 VRZ983067:VTA983067 WBV983067:WCW983067 WLR983067:WMS983067 WVN983067:WWO983067 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>
      <formula1>50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WLR983063:WMS983063 WVN983063:WWO983063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">
      <formula1>80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>
      <formula1>-99999999999</formula1>
    </dataValidation>
    <dataValidation type="list" allowBlank="1" showInputMessage="1" showErrorMessage="1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>
      <formula1>$G$270:$G$278</formula1>
    </dataValidation>
    <dataValidation type="textLength" operator="lessThanOrEqual" allowBlank="1" showInputMessage="1" showErrorMessage="1" errorTitle="エラー" error="文字数が不正です" sqref="O10:AG10 JK10:KC10 TG10:TY10 ADC10:ADU10 AMY10:ANQ10 AWU10:AXM10 BGQ10:BHI10 BQM10:BRE10 CAI10:CBA10 CKE10:CKW10 CUA10:CUS10 DDW10:DEO10 DNS10:DOK10 DXO10:DYG10 EHK10:EIC10 ERG10:ERY10 FBC10:FBU10 FKY10:FLQ10 FUU10:FVM10 GEQ10:GFI10 GOM10:GPE10 GYI10:GZA10 HIE10:HIW10 HSA10:HSS10 IBW10:ICO10 ILS10:IMK10 IVO10:IWG10 JFK10:JGC10 JPG10:JPY10 JZC10:JZU10 KIY10:KJQ10 KSU10:KTM10 LCQ10:LDI10 LMM10:LNE10 LWI10:LXA10 MGE10:MGW10 MQA10:MQS10 MZW10:NAO10 NJS10:NKK10 NTO10:NUG10 ODK10:OEC10 ONG10:ONY10 OXC10:OXU10 PGY10:PHQ10 PQU10:PRM10 QAQ10:QBI10 QKM10:QLE10 QUI10:QVA10 REE10:REW10 ROA10:ROS10 RXW10:RYO10 SHS10:SIK10 SRO10:SSG10 TBK10:TCC10 TLG10:TLY10 TVC10:TVU10 UEY10:UFQ10 UOU10:UPM10 UYQ10:UZI10 VIM10:VJE10 VSI10:VTA10 WCE10:WCW10 WMA10:WMS10 WVW10:WWO10 O65546:AG65546 JK65546:KC65546 TG65546:TY65546 ADC65546:ADU65546 AMY65546:ANQ65546 AWU65546:AXM65546 BGQ65546:BHI65546 BQM65546:BRE65546 CAI65546:CBA65546 CKE65546:CKW65546 CUA65546:CUS65546 DDW65546:DEO65546 DNS65546:DOK65546 DXO65546:DYG65546 EHK65546:EIC65546 ERG65546:ERY65546 FBC65546:FBU65546 FKY65546:FLQ65546 FUU65546:FVM65546 GEQ65546:GFI65546 GOM65546:GPE65546 GYI65546:GZA65546 HIE65546:HIW65546 HSA65546:HSS65546 IBW65546:ICO65546 ILS65546:IMK65546 IVO65546:IWG65546 JFK65546:JGC65546 JPG65546:JPY65546 JZC65546:JZU65546 KIY65546:KJQ65546 KSU65546:KTM65546 LCQ65546:LDI65546 LMM65546:LNE65546 LWI65546:LXA65546 MGE65546:MGW65546 MQA65546:MQS65546 MZW65546:NAO65546 NJS65546:NKK65546 NTO65546:NUG65546 ODK65546:OEC65546 ONG65546:ONY65546 OXC65546:OXU65546 PGY65546:PHQ65546 PQU65546:PRM65546 QAQ65546:QBI65546 QKM65546:QLE65546 QUI65546:QVA65546 REE65546:REW65546 ROA65546:ROS65546 RXW65546:RYO65546 SHS65546:SIK65546 SRO65546:SSG65546 TBK65546:TCC65546 TLG65546:TLY65546 TVC65546:TVU65546 UEY65546:UFQ65546 UOU65546:UPM65546 UYQ65546:UZI65546 VIM65546:VJE65546 VSI65546:VTA65546 WCE65546:WCW65546 WMA65546:WMS65546 WVW65546:WWO65546 O131082:AG131082 JK131082:KC131082 TG131082:TY131082 ADC131082:ADU131082 AMY131082:ANQ131082 AWU131082:AXM131082 BGQ131082:BHI131082 BQM131082:BRE131082 CAI131082:CBA131082 CKE131082:CKW131082 CUA131082:CUS131082 DDW131082:DEO131082 DNS131082:DOK131082 DXO131082:DYG131082 EHK131082:EIC131082 ERG131082:ERY131082 FBC131082:FBU131082 FKY131082:FLQ131082 FUU131082:FVM131082 GEQ131082:GFI131082 GOM131082:GPE131082 GYI131082:GZA131082 HIE131082:HIW131082 HSA131082:HSS131082 IBW131082:ICO131082 ILS131082:IMK131082 IVO131082:IWG131082 JFK131082:JGC131082 JPG131082:JPY131082 JZC131082:JZU131082 KIY131082:KJQ131082 KSU131082:KTM131082 LCQ131082:LDI131082 LMM131082:LNE131082 LWI131082:LXA131082 MGE131082:MGW131082 MQA131082:MQS131082 MZW131082:NAO131082 NJS131082:NKK131082 NTO131082:NUG131082 ODK131082:OEC131082 ONG131082:ONY131082 OXC131082:OXU131082 PGY131082:PHQ131082 PQU131082:PRM131082 QAQ131082:QBI131082 QKM131082:QLE131082 QUI131082:QVA131082 REE131082:REW131082 ROA131082:ROS131082 RXW131082:RYO131082 SHS131082:SIK131082 SRO131082:SSG131082 TBK131082:TCC131082 TLG131082:TLY131082 TVC131082:TVU131082 UEY131082:UFQ131082 UOU131082:UPM131082 UYQ131082:UZI131082 VIM131082:VJE131082 VSI131082:VTA131082 WCE131082:WCW131082 WMA131082:WMS131082 WVW131082:WWO131082 O196618:AG196618 JK196618:KC196618 TG196618:TY196618 ADC196618:ADU196618 AMY196618:ANQ196618 AWU196618:AXM196618 BGQ196618:BHI196618 BQM196618:BRE196618 CAI196618:CBA196618 CKE196618:CKW196618 CUA196618:CUS196618 DDW196618:DEO196618 DNS196618:DOK196618 DXO196618:DYG196618 EHK196618:EIC196618 ERG196618:ERY196618 FBC196618:FBU196618 FKY196618:FLQ196618 FUU196618:FVM196618 GEQ196618:GFI196618 GOM196618:GPE196618 GYI196618:GZA196618 HIE196618:HIW196618 HSA196618:HSS196618 IBW196618:ICO196618 ILS196618:IMK196618 IVO196618:IWG196618 JFK196618:JGC196618 JPG196618:JPY196618 JZC196618:JZU196618 KIY196618:KJQ196618 KSU196618:KTM196618 LCQ196618:LDI196618 LMM196618:LNE196618 LWI196618:LXA196618 MGE196618:MGW196618 MQA196618:MQS196618 MZW196618:NAO196618 NJS196618:NKK196618 NTO196618:NUG196618 ODK196618:OEC196618 ONG196618:ONY196618 OXC196618:OXU196618 PGY196618:PHQ196618 PQU196618:PRM196618 QAQ196618:QBI196618 QKM196618:QLE196618 QUI196618:QVA196618 REE196618:REW196618 ROA196618:ROS196618 RXW196618:RYO196618 SHS196618:SIK196618 SRO196618:SSG196618 TBK196618:TCC196618 TLG196618:TLY196618 TVC196618:TVU196618 UEY196618:UFQ196618 UOU196618:UPM196618 UYQ196618:UZI196618 VIM196618:VJE196618 VSI196618:VTA196618 WCE196618:WCW196618 WMA196618:WMS196618 WVW196618:WWO196618 O262154:AG262154 JK262154:KC262154 TG262154:TY262154 ADC262154:ADU262154 AMY262154:ANQ262154 AWU262154:AXM262154 BGQ262154:BHI262154 BQM262154:BRE262154 CAI262154:CBA262154 CKE262154:CKW262154 CUA262154:CUS262154 DDW262154:DEO262154 DNS262154:DOK262154 DXO262154:DYG262154 EHK262154:EIC262154 ERG262154:ERY262154 FBC262154:FBU262154 FKY262154:FLQ262154 FUU262154:FVM262154 GEQ262154:GFI262154 GOM262154:GPE262154 GYI262154:GZA262154 HIE262154:HIW262154 HSA262154:HSS262154 IBW262154:ICO262154 ILS262154:IMK262154 IVO262154:IWG262154 JFK262154:JGC262154 JPG262154:JPY262154 JZC262154:JZU262154 KIY262154:KJQ262154 KSU262154:KTM262154 LCQ262154:LDI262154 LMM262154:LNE262154 LWI262154:LXA262154 MGE262154:MGW262154 MQA262154:MQS262154 MZW262154:NAO262154 NJS262154:NKK262154 NTO262154:NUG262154 ODK262154:OEC262154 ONG262154:ONY262154 OXC262154:OXU262154 PGY262154:PHQ262154 PQU262154:PRM262154 QAQ262154:QBI262154 QKM262154:QLE262154 QUI262154:QVA262154 REE262154:REW262154 ROA262154:ROS262154 RXW262154:RYO262154 SHS262154:SIK262154 SRO262154:SSG262154 TBK262154:TCC262154 TLG262154:TLY262154 TVC262154:TVU262154 UEY262154:UFQ262154 UOU262154:UPM262154 UYQ262154:UZI262154 VIM262154:VJE262154 VSI262154:VTA262154 WCE262154:WCW262154 WMA262154:WMS262154 WVW262154:WWO262154 O327690:AG327690 JK327690:KC327690 TG327690:TY327690 ADC327690:ADU327690 AMY327690:ANQ327690 AWU327690:AXM327690 BGQ327690:BHI327690 BQM327690:BRE327690 CAI327690:CBA327690 CKE327690:CKW327690 CUA327690:CUS327690 DDW327690:DEO327690 DNS327690:DOK327690 DXO327690:DYG327690 EHK327690:EIC327690 ERG327690:ERY327690 FBC327690:FBU327690 FKY327690:FLQ327690 FUU327690:FVM327690 GEQ327690:GFI327690 GOM327690:GPE327690 GYI327690:GZA327690 HIE327690:HIW327690 HSA327690:HSS327690 IBW327690:ICO327690 ILS327690:IMK327690 IVO327690:IWG327690 JFK327690:JGC327690 JPG327690:JPY327690 JZC327690:JZU327690 KIY327690:KJQ327690 KSU327690:KTM327690 LCQ327690:LDI327690 LMM327690:LNE327690 LWI327690:LXA327690 MGE327690:MGW327690 MQA327690:MQS327690 MZW327690:NAO327690 NJS327690:NKK327690 NTO327690:NUG327690 ODK327690:OEC327690 ONG327690:ONY327690 OXC327690:OXU327690 PGY327690:PHQ327690 PQU327690:PRM327690 QAQ327690:QBI327690 QKM327690:QLE327690 QUI327690:QVA327690 REE327690:REW327690 ROA327690:ROS327690 RXW327690:RYO327690 SHS327690:SIK327690 SRO327690:SSG327690 TBK327690:TCC327690 TLG327690:TLY327690 TVC327690:TVU327690 UEY327690:UFQ327690 UOU327690:UPM327690 UYQ327690:UZI327690 VIM327690:VJE327690 VSI327690:VTA327690 WCE327690:WCW327690 WMA327690:WMS327690 WVW327690:WWO327690 O393226:AG393226 JK393226:KC393226 TG393226:TY393226 ADC393226:ADU393226 AMY393226:ANQ393226 AWU393226:AXM393226 BGQ393226:BHI393226 BQM393226:BRE393226 CAI393226:CBA393226 CKE393226:CKW393226 CUA393226:CUS393226 DDW393226:DEO393226 DNS393226:DOK393226 DXO393226:DYG393226 EHK393226:EIC393226 ERG393226:ERY393226 FBC393226:FBU393226 FKY393226:FLQ393226 FUU393226:FVM393226 GEQ393226:GFI393226 GOM393226:GPE393226 GYI393226:GZA393226 HIE393226:HIW393226 HSA393226:HSS393226 IBW393226:ICO393226 ILS393226:IMK393226 IVO393226:IWG393226 JFK393226:JGC393226 JPG393226:JPY393226 JZC393226:JZU393226 KIY393226:KJQ393226 KSU393226:KTM393226 LCQ393226:LDI393226 LMM393226:LNE393226 LWI393226:LXA393226 MGE393226:MGW393226 MQA393226:MQS393226 MZW393226:NAO393226 NJS393226:NKK393226 NTO393226:NUG393226 ODK393226:OEC393226 ONG393226:ONY393226 OXC393226:OXU393226 PGY393226:PHQ393226 PQU393226:PRM393226 QAQ393226:QBI393226 QKM393226:QLE393226 QUI393226:QVA393226 REE393226:REW393226 ROA393226:ROS393226 RXW393226:RYO393226 SHS393226:SIK393226 SRO393226:SSG393226 TBK393226:TCC393226 TLG393226:TLY393226 TVC393226:TVU393226 UEY393226:UFQ393226 UOU393226:UPM393226 UYQ393226:UZI393226 VIM393226:VJE393226 VSI393226:VTA393226 WCE393226:WCW393226 WMA393226:WMS393226 WVW393226:WWO393226 O458762:AG458762 JK458762:KC458762 TG458762:TY458762 ADC458762:ADU458762 AMY458762:ANQ458762 AWU458762:AXM458762 BGQ458762:BHI458762 BQM458762:BRE458762 CAI458762:CBA458762 CKE458762:CKW458762 CUA458762:CUS458762 DDW458762:DEO458762 DNS458762:DOK458762 DXO458762:DYG458762 EHK458762:EIC458762 ERG458762:ERY458762 FBC458762:FBU458762 FKY458762:FLQ458762 FUU458762:FVM458762 GEQ458762:GFI458762 GOM458762:GPE458762 GYI458762:GZA458762 HIE458762:HIW458762 HSA458762:HSS458762 IBW458762:ICO458762 ILS458762:IMK458762 IVO458762:IWG458762 JFK458762:JGC458762 JPG458762:JPY458762 JZC458762:JZU458762 KIY458762:KJQ458762 KSU458762:KTM458762 LCQ458762:LDI458762 LMM458762:LNE458762 LWI458762:LXA458762 MGE458762:MGW458762 MQA458762:MQS458762 MZW458762:NAO458762 NJS458762:NKK458762 NTO458762:NUG458762 ODK458762:OEC458762 ONG458762:ONY458762 OXC458762:OXU458762 PGY458762:PHQ458762 PQU458762:PRM458762 QAQ458762:QBI458762 QKM458762:QLE458762 QUI458762:QVA458762 REE458762:REW458762 ROA458762:ROS458762 RXW458762:RYO458762 SHS458762:SIK458762 SRO458762:SSG458762 TBK458762:TCC458762 TLG458762:TLY458762 TVC458762:TVU458762 UEY458762:UFQ458762 UOU458762:UPM458762 UYQ458762:UZI458762 VIM458762:VJE458762 VSI458762:VTA458762 WCE458762:WCW458762 WMA458762:WMS458762 WVW458762:WWO458762 O524298:AG524298 JK524298:KC524298 TG524298:TY524298 ADC524298:ADU524298 AMY524298:ANQ524298 AWU524298:AXM524298 BGQ524298:BHI524298 BQM524298:BRE524298 CAI524298:CBA524298 CKE524298:CKW524298 CUA524298:CUS524298 DDW524298:DEO524298 DNS524298:DOK524298 DXO524298:DYG524298 EHK524298:EIC524298 ERG524298:ERY524298 FBC524298:FBU524298 FKY524298:FLQ524298 FUU524298:FVM524298 GEQ524298:GFI524298 GOM524298:GPE524298 GYI524298:GZA524298 HIE524298:HIW524298 HSA524298:HSS524298 IBW524298:ICO524298 ILS524298:IMK524298 IVO524298:IWG524298 JFK524298:JGC524298 JPG524298:JPY524298 JZC524298:JZU524298 KIY524298:KJQ524298 KSU524298:KTM524298 LCQ524298:LDI524298 LMM524298:LNE524298 LWI524298:LXA524298 MGE524298:MGW524298 MQA524298:MQS524298 MZW524298:NAO524298 NJS524298:NKK524298 NTO524298:NUG524298 ODK524298:OEC524298 ONG524298:ONY524298 OXC524298:OXU524298 PGY524298:PHQ524298 PQU524298:PRM524298 QAQ524298:QBI524298 QKM524298:QLE524298 QUI524298:QVA524298 REE524298:REW524298 ROA524298:ROS524298 RXW524298:RYO524298 SHS524298:SIK524298 SRO524298:SSG524298 TBK524298:TCC524298 TLG524298:TLY524298 TVC524298:TVU524298 UEY524298:UFQ524298 UOU524298:UPM524298 UYQ524298:UZI524298 VIM524298:VJE524298 VSI524298:VTA524298 WCE524298:WCW524298 WMA524298:WMS524298 WVW524298:WWO524298 O589834:AG589834 JK589834:KC589834 TG589834:TY589834 ADC589834:ADU589834 AMY589834:ANQ589834 AWU589834:AXM589834 BGQ589834:BHI589834 BQM589834:BRE589834 CAI589834:CBA589834 CKE589834:CKW589834 CUA589834:CUS589834 DDW589834:DEO589834 DNS589834:DOK589834 DXO589834:DYG589834 EHK589834:EIC589834 ERG589834:ERY589834 FBC589834:FBU589834 FKY589834:FLQ589834 FUU589834:FVM589834 GEQ589834:GFI589834 GOM589834:GPE589834 GYI589834:GZA589834 HIE589834:HIW589834 HSA589834:HSS589834 IBW589834:ICO589834 ILS589834:IMK589834 IVO589834:IWG589834 JFK589834:JGC589834 JPG589834:JPY589834 JZC589834:JZU589834 KIY589834:KJQ589834 KSU589834:KTM589834 LCQ589834:LDI589834 LMM589834:LNE589834 LWI589834:LXA589834 MGE589834:MGW589834 MQA589834:MQS589834 MZW589834:NAO589834 NJS589834:NKK589834 NTO589834:NUG589834 ODK589834:OEC589834 ONG589834:ONY589834 OXC589834:OXU589834 PGY589834:PHQ589834 PQU589834:PRM589834 QAQ589834:QBI589834 QKM589834:QLE589834 QUI589834:QVA589834 REE589834:REW589834 ROA589834:ROS589834 RXW589834:RYO589834 SHS589834:SIK589834 SRO589834:SSG589834 TBK589834:TCC589834 TLG589834:TLY589834 TVC589834:TVU589834 UEY589834:UFQ589834 UOU589834:UPM589834 UYQ589834:UZI589834 VIM589834:VJE589834 VSI589834:VTA589834 WCE589834:WCW589834 WMA589834:WMS589834 WVW589834:WWO589834 O655370:AG655370 JK655370:KC655370 TG655370:TY655370 ADC655370:ADU655370 AMY655370:ANQ655370 AWU655370:AXM655370 BGQ655370:BHI655370 BQM655370:BRE655370 CAI655370:CBA655370 CKE655370:CKW655370 CUA655370:CUS655370 DDW655370:DEO655370 DNS655370:DOK655370 DXO655370:DYG655370 EHK655370:EIC655370 ERG655370:ERY655370 FBC655370:FBU655370 FKY655370:FLQ655370 FUU655370:FVM655370 GEQ655370:GFI655370 GOM655370:GPE655370 GYI655370:GZA655370 HIE655370:HIW655370 HSA655370:HSS655370 IBW655370:ICO655370 ILS655370:IMK655370 IVO655370:IWG655370 JFK655370:JGC655370 JPG655370:JPY655370 JZC655370:JZU655370 KIY655370:KJQ655370 KSU655370:KTM655370 LCQ655370:LDI655370 LMM655370:LNE655370 LWI655370:LXA655370 MGE655370:MGW655370 MQA655370:MQS655370 MZW655370:NAO655370 NJS655370:NKK655370 NTO655370:NUG655370 ODK655370:OEC655370 ONG655370:ONY655370 OXC655370:OXU655370 PGY655370:PHQ655370 PQU655370:PRM655370 QAQ655370:QBI655370 QKM655370:QLE655370 QUI655370:QVA655370 REE655370:REW655370 ROA655370:ROS655370 RXW655370:RYO655370 SHS655370:SIK655370 SRO655370:SSG655370 TBK655370:TCC655370 TLG655370:TLY655370 TVC655370:TVU655370 UEY655370:UFQ655370 UOU655370:UPM655370 UYQ655370:UZI655370 VIM655370:VJE655370 VSI655370:VTA655370 WCE655370:WCW655370 WMA655370:WMS655370 WVW655370:WWO655370 O720906:AG720906 JK720906:KC720906 TG720906:TY720906 ADC720906:ADU720906 AMY720906:ANQ720906 AWU720906:AXM720906 BGQ720906:BHI720906 BQM720906:BRE720906 CAI720906:CBA720906 CKE720906:CKW720906 CUA720906:CUS720906 DDW720906:DEO720906 DNS720906:DOK720906 DXO720906:DYG720906 EHK720906:EIC720906 ERG720906:ERY720906 FBC720906:FBU720906 FKY720906:FLQ720906 FUU720906:FVM720906 GEQ720906:GFI720906 GOM720906:GPE720906 GYI720906:GZA720906 HIE720906:HIW720906 HSA720906:HSS720906 IBW720906:ICO720906 ILS720906:IMK720906 IVO720906:IWG720906 JFK720906:JGC720906 JPG720906:JPY720906 JZC720906:JZU720906 KIY720906:KJQ720906 KSU720906:KTM720906 LCQ720906:LDI720906 LMM720906:LNE720906 LWI720906:LXA720906 MGE720906:MGW720906 MQA720906:MQS720906 MZW720906:NAO720906 NJS720906:NKK720906 NTO720906:NUG720906 ODK720906:OEC720906 ONG720906:ONY720906 OXC720906:OXU720906 PGY720906:PHQ720906 PQU720906:PRM720906 QAQ720906:QBI720906 QKM720906:QLE720906 QUI720906:QVA720906 REE720906:REW720906 ROA720906:ROS720906 RXW720906:RYO720906 SHS720906:SIK720906 SRO720906:SSG720906 TBK720906:TCC720906 TLG720906:TLY720906 TVC720906:TVU720906 UEY720906:UFQ720906 UOU720906:UPM720906 UYQ720906:UZI720906 VIM720906:VJE720906 VSI720906:VTA720906 WCE720906:WCW720906 WMA720906:WMS720906 WVW720906:WWO720906 O786442:AG786442 JK786442:KC786442 TG786442:TY786442 ADC786442:ADU786442 AMY786442:ANQ786442 AWU786442:AXM786442 BGQ786442:BHI786442 BQM786442:BRE786442 CAI786442:CBA786442 CKE786442:CKW786442 CUA786442:CUS786442 DDW786442:DEO786442 DNS786442:DOK786442 DXO786442:DYG786442 EHK786442:EIC786442 ERG786442:ERY786442 FBC786442:FBU786442 FKY786442:FLQ786442 FUU786442:FVM786442 GEQ786442:GFI786442 GOM786442:GPE786442 GYI786442:GZA786442 HIE786442:HIW786442 HSA786442:HSS786442 IBW786442:ICO786442 ILS786442:IMK786442 IVO786442:IWG786442 JFK786442:JGC786442 JPG786442:JPY786442 JZC786442:JZU786442 KIY786442:KJQ786442 KSU786442:KTM786442 LCQ786442:LDI786442 LMM786442:LNE786442 LWI786442:LXA786442 MGE786442:MGW786442 MQA786442:MQS786442 MZW786442:NAO786442 NJS786442:NKK786442 NTO786442:NUG786442 ODK786442:OEC786442 ONG786442:ONY786442 OXC786442:OXU786442 PGY786442:PHQ786442 PQU786442:PRM786442 QAQ786442:QBI786442 QKM786442:QLE786442 QUI786442:QVA786442 REE786442:REW786442 ROA786442:ROS786442 RXW786442:RYO786442 SHS786442:SIK786442 SRO786442:SSG786442 TBK786442:TCC786442 TLG786442:TLY786442 TVC786442:TVU786442 UEY786442:UFQ786442 UOU786442:UPM786442 UYQ786442:UZI786442 VIM786442:VJE786442 VSI786442:VTA786442 WCE786442:WCW786442 WMA786442:WMS786442 WVW786442:WWO786442 O851978:AG851978 JK851978:KC851978 TG851978:TY851978 ADC851978:ADU851978 AMY851978:ANQ851978 AWU851978:AXM851978 BGQ851978:BHI851978 BQM851978:BRE851978 CAI851978:CBA851978 CKE851978:CKW851978 CUA851978:CUS851978 DDW851978:DEO851978 DNS851978:DOK851978 DXO851978:DYG851978 EHK851978:EIC851978 ERG851978:ERY851978 FBC851978:FBU851978 FKY851978:FLQ851978 FUU851978:FVM851978 GEQ851978:GFI851978 GOM851978:GPE851978 GYI851978:GZA851978 HIE851978:HIW851978 HSA851978:HSS851978 IBW851978:ICO851978 ILS851978:IMK851978 IVO851978:IWG851978 JFK851978:JGC851978 JPG851978:JPY851978 JZC851978:JZU851978 KIY851978:KJQ851978 KSU851978:KTM851978 LCQ851978:LDI851978 LMM851978:LNE851978 LWI851978:LXA851978 MGE851978:MGW851978 MQA851978:MQS851978 MZW851978:NAO851978 NJS851978:NKK851978 NTO851978:NUG851978 ODK851978:OEC851978 ONG851978:ONY851978 OXC851978:OXU851978 PGY851978:PHQ851978 PQU851978:PRM851978 QAQ851978:QBI851978 QKM851978:QLE851978 QUI851978:QVA851978 REE851978:REW851978 ROA851978:ROS851978 RXW851978:RYO851978 SHS851978:SIK851978 SRO851978:SSG851978 TBK851978:TCC851978 TLG851978:TLY851978 TVC851978:TVU851978 UEY851978:UFQ851978 UOU851978:UPM851978 UYQ851978:UZI851978 VIM851978:VJE851978 VSI851978:VTA851978 WCE851978:WCW851978 WMA851978:WMS851978 WVW851978:WWO851978 O917514:AG917514 JK917514:KC917514 TG917514:TY917514 ADC917514:ADU917514 AMY917514:ANQ917514 AWU917514:AXM917514 BGQ917514:BHI917514 BQM917514:BRE917514 CAI917514:CBA917514 CKE917514:CKW917514 CUA917514:CUS917514 DDW917514:DEO917514 DNS917514:DOK917514 DXO917514:DYG917514 EHK917514:EIC917514 ERG917514:ERY917514 FBC917514:FBU917514 FKY917514:FLQ917514 FUU917514:FVM917514 GEQ917514:GFI917514 GOM917514:GPE917514 GYI917514:GZA917514 HIE917514:HIW917514 HSA917514:HSS917514 IBW917514:ICO917514 ILS917514:IMK917514 IVO917514:IWG917514 JFK917514:JGC917514 JPG917514:JPY917514 JZC917514:JZU917514 KIY917514:KJQ917514 KSU917514:KTM917514 LCQ917514:LDI917514 LMM917514:LNE917514 LWI917514:LXA917514 MGE917514:MGW917514 MQA917514:MQS917514 MZW917514:NAO917514 NJS917514:NKK917514 NTO917514:NUG917514 ODK917514:OEC917514 ONG917514:ONY917514 OXC917514:OXU917514 PGY917514:PHQ917514 PQU917514:PRM917514 QAQ917514:QBI917514 QKM917514:QLE917514 QUI917514:QVA917514 REE917514:REW917514 ROA917514:ROS917514 RXW917514:RYO917514 SHS917514:SIK917514 SRO917514:SSG917514 TBK917514:TCC917514 TLG917514:TLY917514 TVC917514:TVU917514 UEY917514:UFQ917514 UOU917514:UPM917514 UYQ917514:UZI917514 VIM917514:VJE917514 VSI917514:VTA917514 WCE917514:WCW917514 WMA917514:WMS917514 WVW917514:WWO917514 O983050:AG983050 JK983050:KC983050 TG983050:TY983050 ADC983050:ADU983050 AMY983050:ANQ983050 AWU983050:AXM983050 BGQ983050:BHI983050 BQM983050:BRE983050 CAI983050:CBA983050 CKE983050:CKW983050 CUA983050:CUS983050 DDW983050:DEO983050 DNS983050:DOK983050 DXO983050:DYG983050 EHK983050:EIC983050 ERG983050:ERY983050 FBC983050:FBU983050 FKY983050:FLQ983050 FUU983050:FVM983050 GEQ983050:GFI983050 GOM983050:GPE983050 GYI983050:GZA983050 HIE983050:HIW983050 HSA983050:HSS983050 IBW983050:ICO983050 ILS983050:IMK983050 IVO983050:IWG983050 JFK983050:JGC983050 JPG983050:JPY983050 JZC983050:JZU983050 KIY983050:KJQ983050 KSU983050:KTM983050 LCQ983050:LDI983050 LMM983050:LNE983050 LWI983050:LXA983050 MGE983050:MGW983050 MQA983050:MQS983050 MZW983050:NAO983050 NJS983050:NKK983050 NTO983050:NUG983050 ODK983050:OEC983050 ONG983050:ONY983050 OXC983050:OXU983050 PGY983050:PHQ983050 PQU983050:PRM983050 QAQ983050:QBI983050 QKM983050:QLE983050 QUI983050:QVA983050 REE983050:REW983050 ROA983050:ROS983050 RXW983050:RYO983050 SHS983050:SIK983050 SRO983050:SSG983050 TBK983050:TCC983050 TLG983050:TLY983050 TVC983050:TVU983050 UEY983050:UFQ983050 UOU983050:UPM983050 UYQ983050:UZI983050 VIM983050:VJE983050 VSI983050:VTA983050 WCE983050:WCW983050 WMA983050:WMS983050 WVW983050:WWO983050">
      <formula1>30</formula1>
    </dataValidation>
    <dataValidation type="date" operator="greaterThanOrEqual" allowBlank="1" showInputMessage="1" showErrorMessage="1" sqref="AB1:AG1 JX1:KC1 TT1:TY1 ADP1:ADU1 ANL1:ANQ1 AXH1:AXM1 BHD1:BHI1 BQZ1:BRE1 CAV1:CBA1 CKR1:CKW1 CUN1:CUS1 DEJ1:DEO1 DOF1:DOK1 DYB1:DYG1 EHX1:EIC1 ERT1:ERY1 FBP1:FBU1 FLL1:FLQ1 FVH1:FVM1 GFD1:GFI1 GOZ1:GPE1 GYV1:GZA1 HIR1:HIW1 HSN1:HSS1 ICJ1:ICO1 IMF1:IMK1 IWB1:IWG1 JFX1:JGC1 JPT1:JPY1 JZP1:JZU1 KJL1:KJQ1 KTH1:KTM1 LDD1:LDI1 LMZ1:LNE1 LWV1:LXA1 MGR1:MGW1 MQN1:MQS1 NAJ1:NAO1 NKF1:NKK1 NUB1:NUG1 ODX1:OEC1 ONT1:ONY1 OXP1:OXU1 PHL1:PHQ1 PRH1:PRM1 QBD1:QBI1 QKZ1:QLE1 QUV1:QVA1 RER1:REW1 RON1:ROS1 RYJ1:RYO1 SIF1:SIK1 SSB1:SSG1 TBX1:TCC1 TLT1:TLY1 TVP1:TVU1 UFL1:UFQ1 UPH1:UPM1 UZD1:UZI1 VIZ1:VJE1 VSV1:VTA1 WCR1:WCW1 WMN1:WMS1 WWJ1:WWO1 AB65537:AG65537 JX65537:KC65537 TT65537:TY65537 ADP65537:ADU65537 ANL65537:ANQ65537 AXH65537:AXM65537 BHD65537:BHI65537 BQZ65537:BRE65537 CAV65537:CBA65537 CKR65537:CKW65537 CUN65537:CUS65537 DEJ65537:DEO65537 DOF65537:DOK65537 DYB65537:DYG65537 EHX65537:EIC65537 ERT65537:ERY65537 FBP65537:FBU65537 FLL65537:FLQ65537 FVH65537:FVM65537 GFD65537:GFI65537 GOZ65537:GPE65537 GYV65537:GZA65537 HIR65537:HIW65537 HSN65537:HSS65537 ICJ65537:ICO65537 IMF65537:IMK65537 IWB65537:IWG65537 JFX65537:JGC65537 JPT65537:JPY65537 JZP65537:JZU65537 KJL65537:KJQ65537 KTH65537:KTM65537 LDD65537:LDI65537 LMZ65537:LNE65537 LWV65537:LXA65537 MGR65537:MGW65537 MQN65537:MQS65537 NAJ65537:NAO65537 NKF65537:NKK65537 NUB65537:NUG65537 ODX65537:OEC65537 ONT65537:ONY65537 OXP65537:OXU65537 PHL65537:PHQ65537 PRH65537:PRM65537 QBD65537:QBI65537 QKZ65537:QLE65537 QUV65537:QVA65537 RER65537:REW65537 RON65537:ROS65537 RYJ65537:RYO65537 SIF65537:SIK65537 SSB65537:SSG65537 TBX65537:TCC65537 TLT65537:TLY65537 TVP65537:TVU65537 UFL65537:UFQ65537 UPH65537:UPM65537 UZD65537:UZI65537 VIZ65537:VJE65537 VSV65537:VTA65537 WCR65537:WCW65537 WMN65537:WMS65537 WWJ65537:WWO65537 AB131073:AG131073 JX131073:KC131073 TT131073:TY131073 ADP131073:ADU131073 ANL131073:ANQ131073 AXH131073:AXM131073 BHD131073:BHI131073 BQZ131073:BRE131073 CAV131073:CBA131073 CKR131073:CKW131073 CUN131073:CUS131073 DEJ131073:DEO131073 DOF131073:DOK131073 DYB131073:DYG131073 EHX131073:EIC131073 ERT131073:ERY131073 FBP131073:FBU131073 FLL131073:FLQ131073 FVH131073:FVM131073 GFD131073:GFI131073 GOZ131073:GPE131073 GYV131073:GZA131073 HIR131073:HIW131073 HSN131073:HSS131073 ICJ131073:ICO131073 IMF131073:IMK131073 IWB131073:IWG131073 JFX131073:JGC131073 JPT131073:JPY131073 JZP131073:JZU131073 KJL131073:KJQ131073 KTH131073:KTM131073 LDD131073:LDI131073 LMZ131073:LNE131073 LWV131073:LXA131073 MGR131073:MGW131073 MQN131073:MQS131073 NAJ131073:NAO131073 NKF131073:NKK131073 NUB131073:NUG131073 ODX131073:OEC131073 ONT131073:ONY131073 OXP131073:OXU131073 PHL131073:PHQ131073 PRH131073:PRM131073 QBD131073:QBI131073 QKZ131073:QLE131073 QUV131073:QVA131073 RER131073:REW131073 RON131073:ROS131073 RYJ131073:RYO131073 SIF131073:SIK131073 SSB131073:SSG131073 TBX131073:TCC131073 TLT131073:TLY131073 TVP131073:TVU131073 UFL131073:UFQ131073 UPH131073:UPM131073 UZD131073:UZI131073 VIZ131073:VJE131073 VSV131073:VTA131073 WCR131073:WCW131073 WMN131073:WMS131073 WWJ131073:WWO131073 AB196609:AG196609 JX196609:KC196609 TT196609:TY196609 ADP196609:ADU196609 ANL196609:ANQ196609 AXH196609:AXM196609 BHD196609:BHI196609 BQZ196609:BRE196609 CAV196609:CBA196609 CKR196609:CKW196609 CUN196609:CUS196609 DEJ196609:DEO196609 DOF196609:DOK196609 DYB196609:DYG196609 EHX196609:EIC196609 ERT196609:ERY196609 FBP196609:FBU196609 FLL196609:FLQ196609 FVH196609:FVM196609 GFD196609:GFI196609 GOZ196609:GPE196609 GYV196609:GZA196609 HIR196609:HIW196609 HSN196609:HSS196609 ICJ196609:ICO196609 IMF196609:IMK196609 IWB196609:IWG196609 JFX196609:JGC196609 JPT196609:JPY196609 JZP196609:JZU196609 KJL196609:KJQ196609 KTH196609:KTM196609 LDD196609:LDI196609 LMZ196609:LNE196609 LWV196609:LXA196609 MGR196609:MGW196609 MQN196609:MQS196609 NAJ196609:NAO196609 NKF196609:NKK196609 NUB196609:NUG196609 ODX196609:OEC196609 ONT196609:ONY196609 OXP196609:OXU196609 PHL196609:PHQ196609 PRH196609:PRM196609 QBD196609:QBI196609 QKZ196609:QLE196609 QUV196609:QVA196609 RER196609:REW196609 RON196609:ROS196609 RYJ196609:RYO196609 SIF196609:SIK196609 SSB196609:SSG196609 TBX196609:TCC196609 TLT196609:TLY196609 TVP196609:TVU196609 UFL196609:UFQ196609 UPH196609:UPM196609 UZD196609:UZI196609 VIZ196609:VJE196609 VSV196609:VTA196609 WCR196609:WCW196609 WMN196609:WMS196609 WWJ196609:WWO196609 AB262145:AG262145 JX262145:KC262145 TT262145:TY262145 ADP262145:ADU262145 ANL262145:ANQ262145 AXH262145:AXM262145 BHD262145:BHI262145 BQZ262145:BRE262145 CAV262145:CBA262145 CKR262145:CKW262145 CUN262145:CUS262145 DEJ262145:DEO262145 DOF262145:DOK262145 DYB262145:DYG262145 EHX262145:EIC262145 ERT262145:ERY262145 FBP262145:FBU262145 FLL262145:FLQ262145 FVH262145:FVM262145 GFD262145:GFI262145 GOZ262145:GPE262145 GYV262145:GZA262145 HIR262145:HIW262145 HSN262145:HSS262145 ICJ262145:ICO262145 IMF262145:IMK262145 IWB262145:IWG262145 JFX262145:JGC262145 JPT262145:JPY262145 JZP262145:JZU262145 KJL262145:KJQ262145 KTH262145:KTM262145 LDD262145:LDI262145 LMZ262145:LNE262145 LWV262145:LXA262145 MGR262145:MGW262145 MQN262145:MQS262145 NAJ262145:NAO262145 NKF262145:NKK262145 NUB262145:NUG262145 ODX262145:OEC262145 ONT262145:ONY262145 OXP262145:OXU262145 PHL262145:PHQ262145 PRH262145:PRM262145 QBD262145:QBI262145 QKZ262145:QLE262145 QUV262145:QVA262145 RER262145:REW262145 RON262145:ROS262145 RYJ262145:RYO262145 SIF262145:SIK262145 SSB262145:SSG262145 TBX262145:TCC262145 TLT262145:TLY262145 TVP262145:TVU262145 UFL262145:UFQ262145 UPH262145:UPM262145 UZD262145:UZI262145 VIZ262145:VJE262145 VSV262145:VTA262145 WCR262145:WCW262145 WMN262145:WMS262145 WWJ262145:WWO262145 AB327681:AG327681 JX327681:KC327681 TT327681:TY327681 ADP327681:ADU327681 ANL327681:ANQ327681 AXH327681:AXM327681 BHD327681:BHI327681 BQZ327681:BRE327681 CAV327681:CBA327681 CKR327681:CKW327681 CUN327681:CUS327681 DEJ327681:DEO327681 DOF327681:DOK327681 DYB327681:DYG327681 EHX327681:EIC327681 ERT327681:ERY327681 FBP327681:FBU327681 FLL327681:FLQ327681 FVH327681:FVM327681 GFD327681:GFI327681 GOZ327681:GPE327681 GYV327681:GZA327681 HIR327681:HIW327681 HSN327681:HSS327681 ICJ327681:ICO327681 IMF327681:IMK327681 IWB327681:IWG327681 JFX327681:JGC327681 JPT327681:JPY327681 JZP327681:JZU327681 KJL327681:KJQ327681 KTH327681:KTM327681 LDD327681:LDI327681 LMZ327681:LNE327681 LWV327681:LXA327681 MGR327681:MGW327681 MQN327681:MQS327681 NAJ327681:NAO327681 NKF327681:NKK327681 NUB327681:NUG327681 ODX327681:OEC327681 ONT327681:ONY327681 OXP327681:OXU327681 PHL327681:PHQ327681 PRH327681:PRM327681 QBD327681:QBI327681 QKZ327681:QLE327681 QUV327681:QVA327681 RER327681:REW327681 RON327681:ROS327681 RYJ327681:RYO327681 SIF327681:SIK327681 SSB327681:SSG327681 TBX327681:TCC327681 TLT327681:TLY327681 TVP327681:TVU327681 UFL327681:UFQ327681 UPH327681:UPM327681 UZD327681:UZI327681 VIZ327681:VJE327681 VSV327681:VTA327681 WCR327681:WCW327681 WMN327681:WMS327681 WWJ327681:WWO327681 AB393217:AG393217 JX393217:KC393217 TT393217:TY393217 ADP393217:ADU393217 ANL393217:ANQ393217 AXH393217:AXM393217 BHD393217:BHI393217 BQZ393217:BRE393217 CAV393217:CBA393217 CKR393217:CKW393217 CUN393217:CUS393217 DEJ393217:DEO393217 DOF393217:DOK393217 DYB393217:DYG393217 EHX393217:EIC393217 ERT393217:ERY393217 FBP393217:FBU393217 FLL393217:FLQ393217 FVH393217:FVM393217 GFD393217:GFI393217 GOZ393217:GPE393217 GYV393217:GZA393217 HIR393217:HIW393217 HSN393217:HSS393217 ICJ393217:ICO393217 IMF393217:IMK393217 IWB393217:IWG393217 JFX393217:JGC393217 JPT393217:JPY393217 JZP393217:JZU393217 KJL393217:KJQ393217 KTH393217:KTM393217 LDD393217:LDI393217 LMZ393217:LNE393217 LWV393217:LXA393217 MGR393217:MGW393217 MQN393217:MQS393217 NAJ393217:NAO393217 NKF393217:NKK393217 NUB393217:NUG393217 ODX393217:OEC393217 ONT393217:ONY393217 OXP393217:OXU393217 PHL393217:PHQ393217 PRH393217:PRM393217 QBD393217:QBI393217 QKZ393217:QLE393217 QUV393217:QVA393217 RER393217:REW393217 RON393217:ROS393217 RYJ393217:RYO393217 SIF393217:SIK393217 SSB393217:SSG393217 TBX393217:TCC393217 TLT393217:TLY393217 TVP393217:TVU393217 UFL393217:UFQ393217 UPH393217:UPM393217 UZD393217:UZI393217 VIZ393217:VJE393217 VSV393217:VTA393217 WCR393217:WCW393217 WMN393217:WMS393217 WWJ393217:WWO393217 AB458753:AG458753 JX458753:KC458753 TT458753:TY458753 ADP458753:ADU458753 ANL458753:ANQ458753 AXH458753:AXM458753 BHD458753:BHI458753 BQZ458753:BRE458753 CAV458753:CBA458753 CKR458753:CKW458753 CUN458753:CUS458753 DEJ458753:DEO458753 DOF458753:DOK458753 DYB458753:DYG458753 EHX458753:EIC458753 ERT458753:ERY458753 FBP458753:FBU458753 FLL458753:FLQ458753 FVH458753:FVM458753 GFD458753:GFI458753 GOZ458753:GPE458753 GYV458753:GZA458753 HIR458753:HIW458753 HSN458753:HSS458753 ICJ458753:ICO458753 IMF458753:IMK458753 IWB458753:IWG458753 JFX458753:JGC458753 JPT458753:JPY458753 JZP458753:JZU458753 KJL458753:KJQ458753 KTH458753:KTM458753 LDD458753:LDI458753 LMZ458753:LNE458753 LWV458753:LXA458753 MGR458753:MGW458753 MQN458753:MQS458753 NAJ458753:NAO458753 NKF458753:NKK458753 NUB458753:NUG458753 ODX458753:OEC458753 ONT458753:ONY458753 OXP458753:OXU458753 PHL458753:PHQ458753 PRH458753:PRM458753 QBD458753:QBI458753 QKZ458753:QLE458753 QUV458753:QVA458753 RER458753:REW458753 RON458753:ROS458753 RYJ458753:RYO458753 SIF458753:SIK458753 SSB458753:SSG458753 TBX458753:TCC458753 TLT458753:TLY458753 TVP458753:TVU458753 UFL458753:UFQ458753 UPH458753:UPM458753 UZD458753:UZI458753 VIZ458753:VJE458753 VSV458753:VTA458753 WCR458753:WCW458753 WMN458753:WMS458753 WWJ458753:WWO458753 AB524289:AG524289 JX524289:KC524289 TT524289:TY524289 ADP524289:ADU524289 ANL524289:ANQ524289 AXH524289:AXM524289 BHD524289:BHI524289 BQZ524289:BRE524289 CAV524289:CBA524289 CKR524289:CKW524289 CUN524289:CUS524289 DEJ524289:DEO524289 DOF524289:DOK524289 DYB524289:DYG524289 EHX524289:EIC524289 ERT524289:ERY524289 FBP524289:FBU524289 FLL524289:FLQ524289 FVH524289:FVM524289 GFD524289:GFI524289 GOZ524289:GPE524289 GYV524289:GZA524289 HIR524289:HIW524289 HSN524289:HSS524289 ICJ524289:ICO524289 IMF524289:IMK524289 IWB524289:IWG524289 JFX524289:JGC524289 JPT524289:JPY524289 JZP524289:JZU524289 KJL524289:KJQ524289 KTH524289:KTM524289 LDD524289:LDI524289 LMZ524289:LNE524289 LWV524289:LXA524289 MGR524289:MGW524289 MQN524289:MQS524289 NAJ524289:NAO524289 NKF524289:NKK524289 NUB524289:NUG524289 ODX524289:OEC524289 ONT524289:ONY524289 OXP524289:OXU524289 PHL524289:PHQ524289 PRH524289:PRM524289 QBD524289:QBI524289 QKZ524289:QLE524289 QUV524289:QVA524289 RER524289:REW524289 RON524289:ROS524289 RYJ524289:RYO524289 SIF524289:SIK524289 SSB524289:SSG524289 TBX524289:TCC524289 TLT524289:TLY524289 TVP524289:TVU524289 UFL524289:UFQ524289 UPH524289:UPM524289 UZD524289:UZI524289 VIZ524289:VJE524289 VSV524289:VTA524289 WCR524289:WCW524289 WMN524289:WMS524289 WWJ524289:WWO524289 AB589825:AG589825 JX589825:KC589825 TT589825:TY589825 ADP589825:ADU589825 ANL589825:ANQ589825 AXH589825:AXM589825 BHD589825:BHI589825 BQZ589825:BRE589825 CAV589825:CBA589825 CKR589825:CKW589825 CUN589825:CUS589825 DEJ589825:DEO589825 DOF589825:DOK589825 DYB589825:DYG589825 EHX589825:EIC589825 ERT589825:ERY589825 FBP589825:FBU589825 FLL589825:FLQ589825 FVH589825:FVM589825 GFD589825:GFI589825 GOZ589825:GPE589825 GYV589825:GZA589825 HIR589825:HIW589825 HSN589825:HSS589825 ICJ589825:ICO589825 IMF589825:IMK589825 IWB589825:IWG589825 JFX589825:JGC589825 JPT589825:JPY589825 JZP589825:JZU589825 KJL589825:KJQ589825 KTH589825:KTM589825 LDD589825:LDI589825 LMZ589825:LNE589825 LWV589825:LXA589825 MGR589825:MGW589825 MQN589825:MQS589825 NAJ589825:NAO589825 NKF589825:NKK589825 NUB589825:NUG589825 ODX589825:OEC589825 ONT589825:ONY589825 OXP589825:OXU589825 PHL589825:PHQ589825 PRH589825:PRM589825 QBD589825:QBI589825 QKZ589825:QLE589825 QUV589825:QVA589825 RER589825:REW589825 RON589825:ROS589825 RYJ589825:RYO589825 SIF589825:SIK589825 SSB589825:SSG589825 TBX589825:TCC589825 TLT589825:TLY589825 TVP589825:TVU589825 UFL589825:UFQ589825 UPH589825:UPM589825 UZD589825:UZI589825 VIZ589825:VJE589825 VSV589825:VTA589825 WCR589825:WCW589825 WMN589825:WMS589825 WWJ589825:WWO589825 AB655361:AG655361 JX655361:KC655361 TT655361:TY655361 ADP655361:ADU655361 ANL655361:ANQ655361 AXH655361:AXM655361 BHD655361:BHI655361 BQZ655361:BRE655361 CAV655361:CBA655361 CKR655361:CKW655361 CUN655361:CUS655361 DEJ655361:DEO655361 DOF655361:DOK655361 DYB655361:DYG655361 EHX655361:EIC655361 ERT655361:ERY655361 FBP655361:FBU655361 FLL655361:FLQ655361 FVH655361:FVM655361 GFD655361:GFI655361 GOZ655361:GPE655361 GYV655361:GZA655361 HIR655361:HIW655361 HSN655361:HSS655361 ICJ655361:ICO655361 IMF655361:IMK655361 IWB655361:IWG655361 JFX655361:JGC655361 JPT655361:JPY655361 JZP655361:JZU655361 KJL655361:KJQ655361 KTH655361:KTM655361 LDD655361:LDI655361 LMZ655361:LNE655361 LWV655361:LXA655361 MGR655361:MGW655361 MQN655361:MQS655361 NAJ655361:NAO655361 NKF655361:NKK655361 NUB655361:NUG655361 ODX655361:OEC655361 ONT655361:ONY655361 OXP655361:OXU655361 PHL655361:PHQ655361 PRH655361:PRM655361 QBD655361:QBI655361 QKZ655361:QLE655361 QUV655361:QVA655361 RER655361:REW655361 RON655361:ROS655361 RYJ655361:RYO655361 SIF655361:SIK655361 SSB655361:SSG655361 TBX655361:TCC655361 TLT655361:TLY655361 TVP655361:TVU655361 UFL655361:UFQ655361 UPH655361:UPM655361 UZD655361:UZI655361 VIZ655361:VJE655361 VSV655361:VTA655361 WCR655361:WCW655361 WMN655361:WMS655361 WWJ655361:WWO655361 AB720897:AG720897 JX720897:KC720897 TT720897:TY720897 ADP720897:ADU720897 ANL720897:ANQ720897 AXH720897:AXM720897 BHD720897:BHI720897 BQZ720897:BRE720897 CAV720897:CBA720897 CKR720897:CKW720897 CUN720897:CUS720897 DEJ720897:DEO720897 DOF720897:DOK720897 DYB720897:DYG720897 EHX720897:EIC720897 ERT720897:ERY720897 FBP720897:FBU720897 FLL720897:FLQ720897 FVH720897:FVM720897 GFD720897:GFI720897 GOZ720897:GPE720897 GYV720897:GZA720897 HIR720897:HIW720897 HSN720897:HSS720897 ICJ720897:ICO720897 IMF720897:IMK720897 IWB720897:IWG720897 JFX720897:JGC720897 JPT720897:JPY720897 JZP720897:JZU720897 KJL720897:KJQ720897 KTH720897:KTM720897 LDD720897:LDI720897 LMZ720897:LNE720897 LWV720897:LXA720897 MGR720897:MGW720897 MQN720897:MQS720897 NAJ720897:NAO720897 NKF720897:NKK720897 NUB720897:NUG720897 ODX720897:OEC720897 ONT720897:ONY720897 OXP720897:OXU720897 PHL720897:PHQ720897 PRH720897:PRM720897 QBD720897:QBI720897 QKZ720897:QLE720897 QUV720897:QVA720897 RER720897:REW720897 RON720897:ROS720897 RYJ720897:RYO720897 SIF720897:SIK720897 SSB720897:SSG720897 TBX720897:TCC720897 TLT720897:TLY720897 TVP720897:TVU720897 UFL720897:UFQ720897 UPH720897:UPM720897 UZD720897:UZI720897 VIZ720897:VJE720897 VSV720897:VTA720897 WCR720897:WCW720897 WMN720897:WMS720897 WWJ720897:WWO720897 AB786433:AG786433 JX786433:KC786433 TT786433:TY786433 ADP786433:ADU786433 ANL786433:ANQ786433 AXH786433:AXM786433 BHD786433:BHI786433 BQZ786433:BRE786433 CAV786433:CBA786433 CKR786433:CKW786433 CUN786433:CUS786433 DEJ786433:DEO786433 DOF786433:DOK786433 DYB786433:DYG786433 EHX786433:EIC786433 ERT786433:ERY786433 FBP786433:FBU786433 FLL786433:FLQ786433 FVH786433:FVM786433 GFD786433:GFI786433 GOZ786433:GPE786433 GYV786433:GZA786433 HIR786433:HIW786433 HSN786433:HSS786433 ICJ786433:ICO786433 IMF786433:IMK786433 IWB786433:IWG786433 JFX786433:JGC786433 JPT786433:JPY786433 JZP786433:JZU786433 KJL786433:KJQ786433 KTH786433:KTM786433 LDD786433:LDI786433 LMZ786433:LNE786433 LWV786433:LXA786433 MGR786433:MGW786433 MQN786433:MQS786433 NAJ786433:NAO786433 NKF786433:NKK786433 NUB786433:NUG786433 ODX786433:OEC786433 ONT786433:ONY786433 OXP786433:OXU786433 PHL786433:PHQ786433 PRH786433:PRM786433 QBD786433:QBI786433 QKZ786433:QLE786433 QUV786433:QVA786433 RER786433:REW786433 RON786433:ROS786433 RYJ786433:RYO786433 SIF786433:SIK786433 SSB786433:SSG786433 TBX786433:TCC786433 TLT786433:TLY786433 TVP786433:TVU786433 UFL786433:UFQ786433 UPH786433:UPM786433 UZD786433:UZI786433 VIZ786433:VJE786433 VSV786433:VTA786433 WCR786433:WCW786433 WMN786433:WMS786433 WWJ786433:WWO786433 AB851969:AG851969 JX851969:KC851969 TT851969:TY851969 ADP851969:ADU851969 ANL851969:ANQ851969 AXH851969:AXM851969 BHD851969:BHI851969 BQZ851969:BRE851969 CAV851969:CBA851969 CKR851969:CKW851969 CUN851969:CUS851969 DEJ851969:DEO851969 DOF851969:DOK851969 DYB851969:DYG851969 EHX851969:EIC851969 ERT851969:ERY851969 FBP851969:FBU851969 FLL851969:FLQ851969 FVH851969:FVM851969 GFD851969:GFI851969 GOZ851969:GPE851969 GYV851969:GZA851969 HIR851969:HIW851969 HSN851969:HSS851969 ICJ851969:ICO851969 IMF851969:IMK851969 IWB851969:IWG851969 JFX851969:JGC851969 JPT851969:JPY851969 JZP851969:JZU851969 KJL851969:KJQ851969 KTH851969:KTM851969 LDD851969:LDI851969 LMZ851969:LNE851969 LWV851969:LXA851969 MGR851969:MGW851969 MQN851969:MQS851969 NAJ851969:NAO851969 NKF851969:NKK851969 NUB851969:NUG851969 ODX851969:OEC851969 ONT851969:ONY851969 OXP851969:OXU851969 PHL851969:PHQ851969 PRH851969:PRM851969 QBD851969:QBI851969 QKZ851969:QLE851969 QUV851969:QVA851969 RER851969:REW851969 RON851969:ROS851969 RYJ851969:RYO851969 SIF851969:SIK851969 SSB851969:SSG851969 TBX851969:TCC851969 TLT851969:TLY851969 TVP851969:TVU851969 UFL851969:UFQ851969 UPH851969:UPM851969 UZD851969:UZI851969 VIZ851969:VJE851969 VSV851969:VTA851969 WCR851969:WCW851969 WMN851969:WMS851969 WWJ851969:WWO851969 AB917505:AG917505 JX917505:KC917505 TT917505:TY917505 ADP917505:ADU917505 ANL917505:ANQ917505 AXH917505:AXM917505 BHD917505:BHI917505 BQZ917505:BRE917505 CAV917505:CBA917505 CKR917505:CKW917505 CUN917505:CUS917505 DEJ917505:DEO917505 DOF917505:DOK917505 DYB917505:DYG917505 EHX917505:EIC917505 ERT917505:ERY917505 FBP917505:FBU917505 FLL917505:FLQ917505 FVH917505:FVM917505 GFD917505:GFI917505 GOZ917505:GPE917505 GYV917505:GZA917505 HIR917505:HIW917505 HSN917505:HSS917505 ICJ917505:ICO917505 IMF917505:IMK917505 IWB917505:IWG917505 JFX917505:JGC917505 JPT917505:JPY917505 JZP917505:JZU917505 KJL917505:KJQ917505 KTH917505:KTM917505 LDD917505:LDI917505 LMZ917505:LNE917505 LWV917505:LXA917505 MGR917505:MGW917505 MQN917505:MQS917505 NAJ917505:NAO917505 NKF917505:NKK917505 NUB917505:NUG917505 ODX917505:OEC917505 ONT917505:ONY917505 OXP917505:OXU917505 PHL917505:PHQ917505 PRH917505:PRM917505 QBD917505:QBI917505 QKZ917505:QLE917505 QUV917505:QVA917505 RER917505:REW917505 RON917505:ROS917505 RYJ917505:RYO917505 SIF917505:SIK917505 SSB917505:SSG917505 TBX917505:TCC917505 TLT917505:TLY917505 TVP917505:TVU917505 UFL917505:UFQ917505 UPH917505:UPM917505 UZD917505:UZI917505 VIZ917505:VJE917505 VSV917505:VTA917505 WCR917505:WCW917505 WMN917505:WMS917505 WWJ917505:WWO917505 AB983041:AG983041 JX983041:KC983041 TT983041:TY983041 ADP983041:ADU983041 ANL983041:ANQ983041 AXH983041:AXM983041 BHD983041:BHI983041 BQZ983041:BRE983041 CAV983041:CBA983041 CKR983041:CKW983041 CUN983041:CUS983041 DEJ983041:DEO983041 DOF983041:DOK983041 DYB983041:DYG983041 EHX983041:EIC983041 ERT983041:ERY983041 FBP983041:FBU983041 FLL983041:FLQ983041 FVH983041:FVM983041 GFD983041:GFI983041 GOZ983041:GPE983041 GYV983041:GZA983041 HIR983041:HIW983041 HSN983041:HSS983041 ICJ983041:ICO983041 IMF983041:IMK983041 IWB983041:IWG983041 JFX983041:JGC983041 JPT983041:JPY983041 JZP983041:JZU983041 KJL983041:KJQ983041 KTH983041:KTM983041 LDD983041:LDI983041 LMZ983041:LNE983041 LWV983041:LXA983041 MGR983041:MGW983041 MQN983041:MQS983041 NAJ983041:NAO983041 NKF983041:NKK983041 NUB983041:NUG983041 ODX983041:OEC983041 ONT983041:ONY983041 OXP983041:OXU983041 PHL983041:PHQ983041 PRH983041:PRM983041 QBD983041:QBI983041 QKZ983041:QLE983041 QUV983041:QVA983041 RER983041:REW983041 RON983041:ROS983041 RYJ983041:RYO983041 SIF983041:SIK983041 SSB983041:SSG983041 TBX983041:TCC983041 TLT983041:TLY983041 TVP983041:TVU983041 UFL983041:UFQ983041 UPH983041:UPM983041 UZD983041:UZI983041 VIZ983041:VJE983041 VSV983041:VTA983041 WCR983041:WCW983041 WMN983041:WMS983041 WWJ983041:WWO983041 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">
      <formula1>1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>
      <formula1>$G$261:$G$266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>
      <formula1>$G$258:$G$259</formula1>
    </dataValidation>
    <dataValidation type="whole" operator="greaterThanOrEqual" allowBlank="1" showInputMessage="1" showErrorMessage="1" sqref="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6:F65557 JB65556:JB65557 SX65556:SX65557 ACT65556:ACT65557 AMP65556:AMP65557 AWL65556:AWL65557 BGH65556:BGH65557 BQD65556:BQD65557 BZZ65556:BZZ65557 CJV65556:CJV65557 CTR65556:CTR65557 DDN65556:DDN65557 DNJ65556:DNJ65557 DXF65556:DXF65557 EHB65556:EHB65557 EQX65556:EQX65557 FAT65556:FAT65557 FKP65556:FKP65557 FUL65556:FUL65557 GEH65556:GEH65557 GOD65556:GOD65557 GXZ65556:GXZ65557 HHV65556:HHV65557 HRR65556:HRR65557 IBN65556:IBN65557 ILJ65556:ILJ65557 IVF65556:IVF65557 JFB65556:JFB65557 JOX65556:JOX65557 JYT65556:JYT65557 KIP65556:KIP65557 KSL65556:KSL65557 LCH65556:LCH65557 LMD65556:LMD65557 LVZ65556:LVZ65557 MFV65556:MFV65557 MPR65556:MPR65557 MZN65556:MZN65557 NJJ65556:NJJ65557 NTF65556:NTF65557 ODB65556:ODB65557 OMX65556:OMX65557 OWT65556:OWT65557 PGP65556:PGP65557 PQL65556:PQL65557 QAH65556:QAH65557 QKD65556:QKD65557 QTZ65556:QTZ65557 RDV65556:RDV65557 RNR65556:RNR65557 RXN65556:RXN65557 SHJ65556:SHJ65557 SRF65556:SRF65557 TBB65556:TBB65557 TKX65556:TKX65557 TUT65556:TUT65557 UEP65556:UEP65557 UOL65556:UOL65557 UYH65556:UYH65557 VID65556:VID65557 VRZ65556:VRZ65557 WBV65556:WBV65557 WLR65556:WLR65557 WVN65556:WVN65557 F131092:F131093 JB131092:JB131093 SX131092:SX131093 ACT131092:ACT131093 AMP131092:AMP131093 AWL131092:AWL131093 BGH131092:BGH131093 BQD131092:BQD131093 BZZ131092:BZZ131093 CJV131092:CJV131093 CTR131092:CTR131093 DDN131092:DDN131093 DNJ131092:DNJ131093 DXF131092:DXF131093 EHB131092:EHB131093 EQX131092:EQX131093 FAT131092:FAT131093 FKP131092:FKP131093 FUL131092:FUL131093 GEH131092:GEH131093 GOD131092:GOD131093 GXZ131092:GXZ131093 HHV131092:HHV131093 HRR131092:HRR131093 IBN131092:IBN131093 ILJ131092:ILJ131093 IVF131092:IVF131093 JFB131092:JFB131093 JOX131092:JOX131093 JYT131092:JYT131093 KIP131092:KIP131093 KSL131092:KSL131093 LCH131092:LCH131093 LMD131092:LMD131093 LVZ131092:LVZ131093 MFV131092:MFV131093 MPR131092:MPR131093 MZN131092:MZN131093 NJJ131092:NJJ131093 NTF131092:NTF131093 ODB131092:ODB131093 OMX131092:OMX131093 OWT131092:OWT131093 PGP131092:PGP131093 PQL131092:PQL131093 QAH131092:QAH131093 QKD131092:QKD131093 QTZ131092:QTZ131093 RDV131092:RDV131093 RNR131092:RNR131093 RXN131092:RXN131093 SHJ131092:SHJ131093 SRF131092:SRF131093 TBB131092:TBB131093 TKX131092:TKX131093 TUT131092:TUT131093 UEP131092:UEP131093 UOL131092:UOL131093 UYH131092:UYH131093 VID131092:VID131093 VRZ131092:VRZ131093 WBV131092:WBV131093 WLR131092:WLR131093 WVN131092:WVN131093 F196628:F196629 JB196628:JB196629 SX196628:SX196629 ACT196628:ACT196629 AMP196628:AMP196629 AWL196628:AWL196629 BGH196628:BGH196629 BQD196628:BQD196629 BZZ196628:BZZ196629 CJV196628:CJV196629 CTR196628:CTR196629 DDN196628:DDN196629 DNJ196628:DNJ196629 DXF196628:DXF196629 EHB196628:EHB196629 EQX196628:EQX196629 FAT196628:FAT196629 FKP196628:FKP196629 FUL196628:FUL196629 GEH196628:GEH196629 GOD196628:GOD196629 GXZ196628:GXZ196629 HHV196628:HHV196629 HRR196628:HRR196629 IBN196628:IBN196629 ILJ196628:ILJ196629 IVF196628:IVF196629 JFB196628:JFB196629 JOX196628:JOX196629 JYT196628:JYT196629 KIP196628:KIP196629 KSL196628:KSL196629 LCH196628:LCH196629 LMD196628:LMD196629 LVZ196628:LVZ196629 MFV196628:MFV196629 MPR196628:MPR196629 MZN196628:MZN196629 NJJ196628:NJJ196629 NTF196628:NTF196629 ODB196628:ODB196629 OMX196628:OMX196629 OWT196628:OWT196629 PGP196628:PGP196629 PQL196628:PQL196629 QAH196628:QAH196629 QKD196628:QKD196629 QTZ196628:QTZ196629 RDV196628:RDV196629 RNR196628:RNR196629 RXN196628:RXN196629 SHJ196628:SHJ196629 SRF196628:SRF196629 TBB196628:TBB196629 TKX196628:TKX196629 TUT196628:TUT196629 UEP196628:UEP196629 UOL196628:UOL196629 UYH196628:UYH196629 VID196628:VID196629 VRZ196628:VRZ196629 WBV196628:WBV196629 WLR196628:WLR196629 WVN196628:WVN196629 F262164:F262165 JB262164:JB262165 SX262164:SX262165 ACT262164:ACT262165 AMP262164:AMP262165 AWL262164:AWL262165 BGH262164:BGH262165 BQD262164:BQD262165 BZZ262164:BZZ262165 CJV262164:CJV262165 CTR262164:CTR262165 DDN262164:DDN262165 DNJ262164:DNJ262165 DXF262164:DXF262165 EHB262164:EHB262165 EQX262164:EQX262165 FAT262164:FAT262165 FKP262164:FKP262165 FUL262164:FUL262165 GEH262164:GEH262165 GOD262164:GOD262165 GXZ262164:GXZ262165 HHV262164:HHV262165 HRR262164:HRR262165 IBN262164:IBN262165 ILJ262164:ILJ262165 IVF262164:IVF262165 JFB262164:JFB262165 JOX262164:JOX262165 JYT262164:JYT262165 KIP262164:KIP262165 KSL262164:KSL262165 LCH262164:LCH262165 LMD262164:LMD262165 LVZ262164:LVZ262165 MFV262164:MFV262165 MPR262164:MPR262165 MZN262164:MZN262165 NJJ262164:NJJ262165 NTF262164:NTF262165 ODB262164:ODB262165 OMX262164:OMX262165 OWT262164:OWT262165 PGP262164:PGP262165 PQL262164:PQL262165 QAH262164:QAH262165 QKD262164:QKD262165 QTZ262164:QTZ262165 RDV262164:RDV262165 RNR262164:RNR262165 RXN262164:RXN262165 SHJ262164:SHJ262165 SRF262164:SRF262165 TBB262164:TBB262165 TKX262164:TKX262165 TUT262164:TUT262165 UEP262164:UEP262165 UOL262164:UOL262165 UYH262164:UYH262165 VID262164:VID262165 VRZ262164:VRZ262165 WBV262164:WBV262165 WLR262164:WLR262165 WVN262164:WVN262165 F327700:F327701 JB327700:JB327701 SX327700:SX327701 ACT327700:ACT327701 AMP327700:AMP327701 AWL327700:AWL327701 BGH327700:BGH327701 BQD327700:BQD327701 BZZ327700:BZZ327701 CJV327700:CJV327701 CTR327700:CTR327701 DDN327700:DDN327701 DNJ327700:DNJ327701 DXF327700:DXF327701 EHB327700:EHB327701 EQX327700:EQX327701 FAT327700:FAT327701 FKP327700:FKP327701 FUL327700:FUL327701 GEH327700:GEH327701 GOD327700:GOD327701 GXZ327700:GXZ327701 HHV327700:HHV327701 HRR327700:HRR327701 IBN327700:IBN327701 ILJ327700:ILJ327701 IVF327700:IVF327701 JFB327700:JFB327701 JOX327700:JOX327701 JYT327700:JYT327701 KIP327700:KIP327701 KSL327700:KSL327701 LCH327700:LCH327701 LMD327700:LMD327701 LVZ327700:LVZ327701 MFV327700:MFV327701 MPR327700:MPR327701 MZN327700:MZN327701 NJJ327700:NJJ327701 NTF327700:NTF327701 ODB327700:ODB327701 OMX327700:OMX327701 OWT327700:OWT327701 PGP327700:PGP327701 PQL327700:PQL327701 QAH327700:QAH327701 QKD327700:QKD327701 QTZ327700:QTZ327701 RDV327700:RDV327701 RNR327700:RNR327701 RXN327700:RXN327701 SHJ327700:SHJ327701 SRF327700:SRF327701 TBB327700:TBB327701 TKX327700:TKX327701 TUT327700:TUT327701 UEP327700:UEP327701 UOL327700:UOL327701 UYH327700:UYH327701 VID327700:VID327701 VRZ327700:VRZ327701 WBV327700:WBV327701 WLR327700:WLR327701 WVN327700:WVN327701 F393236:F393237 JB393236:JB393237 SX393236:SX393237 ACT393236:ACT393237 AMP393236:AMP393237 AWL393236:AWL393237 BGH393236:BGH393237 BQD393236:BQD393237 BZZ393236:BZZ393237 CJV393236:CJV393237 CTR393236:CTR393237 DDN393236:DDN393237 DNJ393236:DNJ393237 DXF393236:DXF393237 EHB393236:EHB393237 EQX393236:EQX393237 FAT393236:FAT393237 FKP393236:FKP393237 FUL393236:FUL393237 GEH393236:GEH393237 GOD393236:GOD393237 GXZ393236:GXZ393237 HHV393236:HHV393237 HRR393236:HRR393237 IBN393236:IBN393237 ILJ393236:ILJ393237 IVF393236:IVF393237 JFB393236:JFB393237 JOX393236:JOX393237 JYT393236:JYT393237 KIP393236:KIP393237 KSL393236:KSL393237 LCH393236:LCH393237 LMD393236:LMD393237 LVZ393236:LVZ393237 MFV393236:MFV393237 MPR393236:MPR393237 MZN393236:MZN393237 NJJ393236:NJJ393237 NTF393236:NTF393237 ODB393236:ODB393237 OMX393236:OMX393237 OWT393236:OWT393237 PGP393236:PGP393237 PQL393236:PQL393237 QAH393236:QAH393237 QKD393236:QKD393237 QTZ393236:QTZ393237 RDV393236:RDV393237 RNR393236:RNR393237 RXN393236:RXN393237 SHJ393236:SHJ393237 SRF393236:SRF393237 TBB393236:TBB393237 TKX393236:TKX393237 TUT393236:TUT393237 UEP393236:UEP393237 UOL393236:UOL393237 UYH393236:UYH393237 VID393236:VID393237 VRZ393236:VRZ393237 WBV393236:WBV393237 WLR393236:WLR393237 WVN393236:WVN393237 F458772:F458773 JB458772:JB458773 SX458772:SX458773 ACT458772:ACT458773 AMP458772:AMP458773 AWL458772:AWL458773 BGH458772:BGH458773 BQD458772:BQD458773 BZZ458772:BZZ458773 CJV458772:CJV458773 CTR458772:CTR458773 DDN458772:DDN458773 DNJ458772:DNJ458773 DXF458772:DXF458773 EHB458772:EHB458773 EQX458772:EQX458773 FAT458772:FAT458773 FKP458772:FKP458773 FUL458772:FUL458773 GEH458772:GEH458773 GOD458772:GOD458773 GXZ458772:GXZ458773 HHV458772:HHV458773 HRR458772:HRR458773 IBN458772:IBN458773 ILJ458772:ILJ458773 IVF458772:IVF458773 JFB458772:JFB458773 JOX458772:JOX458773 JYT458772:JYT458773 KIP458772:KIP458773 KSL458772:KSL458773 LCH458772:LCH458773 LMD458772:LMD458773 LVZ458772:LVZ458773 MFV458772:MFV458773 MPR458772:MPR458773 MZN458772:MZN458773 NJJ458772:NJJ458773 NTF458772:NTF458773 ODB458772:ODB458773 OMX458772:OMX458773 OWT458772:OWT458773 PGP458772:PGP458773 PQL458772:PQL458773 QAH458772:QAH458773 QKD458772:QKD458773 QTZ458772:QTZ458773 RDV458772:RDV458773 RNR458772:RNR458773 RXN458772:RXN458773 SHJ458772:SHJ458773 SRF458772:SRF458773 TBB458772:TBB458773 TKX458772:TKX458773 TUT458772:TUT458773 UEP458772:UEP458773 UOL458772:UOL458773 UYH458772:UYH458773 VID458772:VID458773 VRZ458772:VRZ458773 WBV458772:WBV458773 WLR458772:WLR458773 WVN458772:WVN458773 F524308:F524309 JB524308:JB524309 SX524308:SX524309 ACT524308:ACT524309 AMP524308:AMP524309 AWL524308:AWL524309 BGH524308:BGH524309 BQD524308:BQD524309 BZZ524308:BZZ524309 CJV524308:CJV524309 CTR524308:CTR524309 DDN524308:DDN524309 DNJ524308:DNJ524309 DXF524308:DXF524309 EHB524308:EHB524309 EQX524308:EQX524309 FAT524308:FAT524309 FKP524308:FKP524309 FUL524308:FUL524309 GEH524308:GEH524309 GOD524308:GOD524309 GXZ524308:GXZ524309 HHV524308:HHV524309 HRR524308:HRR524309 IBN524308:IBN524309 ILJ524308:ILJ524309 IVF524308:IVF524309 JFB524308:JFB524309 JOX524308:JOX524309 JYT524308:JYT524309 KIP524308:KIP524309 KSL524308:KSL524309 LCH524308:LCH524309 LMD524308:LMD524309 LVZ524308:LVZ524309 MFV524308:MFV524309 MPR524308:MPR524309 MZN524308:MZN524309 NJJ524308:NJJ524309 NTF524308:NTF524309 ODB524308:ODB524309 OMX524308:OMX524309 OWT524308:OWT524309 PGP524308:PGP524309 PQL524308:PQL524309 QAH524308:QAH524309 QKD524308:QKD524309 QTZ524308:QTZ524309 RDV524308:RDV524309 RNR524308:RNR524309 RXN524308:RXN524309 SHJ524308:SHJ524309 SRF524308:SRF524309 TBB524308:TBB524309 TKX524308:TKX524309 TUT524308:TUT524309 UEP524308:UEP524309 UOL524308:UOL524309 UYH524308:UYH524309 VID524308:VID524309 VRZ524308:VRZ524309 WBV524308:WBV524309 WLR524308:WLR524309 WVN524308:WVN524309 F589844:F589845 JB589844:JB589845 SX589844:SX589845 ACT589844:ACT589845 AMP589844:AMP589845 AWL589844:AWL589845 BGH589844:BGH589845 BQD589844:BQD589845 BZZ589844:BZZ589845 CJV589844:CJV589845 CTR589844:CTR589845 DDN589844:DDN589845 DNJ589844:DNJ589845 DXF589844:DXF589845 EHB589844:EHB589845 EQX589844:EQX589845 FAT589844:FAT589845 FKP589844:FKP589845 FUL589844:FUL589845 GEH589844:GEH589845 GOD589844:GOD589845 GXZ589844:GXZ589845 HHV589844:HHV589845 HRR589844:HRR589845 IBN589844:IBN589845 ILJ589844:ILJ589845 IVF589844:IVF589845 JFB589844:JFB589845 JOX589844:JOX589845 JYT589844:JYT589845 KIP589844:KIP589845 KSL589844:KSL589845 LCH589844:LCH589845 LMD589844:LMD589845 LVZ589844:LVZ589845 MFV589844:MFV589845 MPR589844:MPR589845 MZN589844:MZN589845 NJJ589844:NJJ589845 NTF589844:NTF589845 ODB589844:ODB589845 OMX589844:OMX589845 OWT589844:OWT589845 PGP589844:PGP589845 PQL589844:PQL589845 QAH589844:QAH589845 QKD589844:QKD589845 QTZ589844:QTZ589845 RDV589844:RDV589845 RNR589844:RNR589845 RXN589844:RXN589845 SHJ589844:SHJ589845 SRF589844:SRF589845 TBB589844:TBB589845 TKX589844:TKX589845 TUT589844:TUT589845 UEP589844:UEP589845 UOL589844:UOL589845 UYH589844:UYH589845 VID589844:VID589845 VRZ589844:VRZ589845 WBV589844:WBV589845 WLR589844:WLR589845 WVN589844:WVN589845 F655380:F655381 JB655380:JB655381 SX655380:SX655381 ACT655380:ACT655381 AMP655380:AMP655381 AWL655380:AWL655381 BGH655380:BGH655381 BQD655380:BQD655381 BZZ655380:BZZ655381 CJV655380:CJV655381 CTR655380:CTR655381 DDN655380:DDN655381 DNJ655380:DNJ655381 DXF655380:DXF655381 EHB655380:EHB655381 EQX655380:EQX655381 FAT655380:FAT655381 FKP655380:FKP655381 FUL655380:FUL655381 GEH655380:GEH655381 GOD655380:GOD655381 GXZ655380:GXZ655381 HHV655380:HHV655381 HRR655380:HRR655381 IBN655380:IBN655381 ILJ655380:ILJ655381 IVF655380:IVF655381 JFB655380:JFB655381 JOX655380:JOX655381 JYT655380:JYT655381 KIP655380:KIP655381 KSL655380:KSL655381 LCH655380:LCH655381 LMD655380:LMD655381 LVZ655380:LVZ655381 MFV655380:MFV655381 MPR655380:MPR655381 MZN655380:MZN655381 NJJ655380:NJJ655381 NTF655380:NTF655381 ODB655380:ODB655381 OMX655380:OMX655381 OWT655380:OWT655381 PGP655380:PGP655381 PQL655380:PQL655381 QAH655380:QAH655381 QKD655380:QKD655381 QTZ655380:QTZ655381 RDV655380:RDV655381 RNR655380:RNR655381 RXN655380:RXN655381 SHJ655380:SHJ655381 SRF655380:SRF655381 TBB655380:TBB655381 TKX655380:TKX655381 TUT655380:TUT655381 UEP655380:UEP655381 UOL655380:UOL655381 UYH655380:UYH655381 VID655380:VID655381 VRZ655380:VRZ655381 WBV655380:WBV655381 WLR655380:WLR655381 WVN655380:WVN655381 F720916:F720917 JB720916:JB720917 SX720916:SX720917 ACT720916:ACT720917 AMP720916:AMP720917 AWL720916:AWL720917 BGH720916:BGH720917 BQD720916:BQD720917 BZZ720916:BZZ720917 CJV720916:CJV720917 CTR720916:CTR720917 DDN720916:DDN720917 DNJ720916:DNJ720917 DXF720916:DXF720917 EHB720916:EHB720917 EQX720916:EQX720917 FAT720916:FAT720917 FKP720916:FKP720917 FUL720916:FUL720917 GEH720916:GEH720917 GOD720916:GOD720917 GXZ720916:GXZ720917 HHV720916:HHV720917 HRR720916:HRR720917 IBN720916:IBN720917 ILJ720916:ILJ720917 IVF720916:IVF720917 JFB720916:JFB720917 JOX720916:JOX720917 JYT720916:JYT720917 KIP720916:KIP720917 KSL720916:KSL720917 LCH720916:LCH720917 LMD720916:LMD720917 LVZ720916:LVZ720917 MFV720916:MFV720917 MPR720916:MPR720917 MZN720916:MZN720917 NJJ720916:NJJ720917 NTF720916:NTF720917 ODB720916:ODB720917 OMX720916:OMX720917 OWT720916:OWT720917 PGP720916:PGP720917 PQL720916:PQL720917 QAH720916:QAH720917 QKD720916:QKD720917 QTZ720916:QTZ720917 RDV720916:RDV720917 RNR720916:RNR720917 RXN720916:RXN720917 SHJ720916:SHJ720917 SRF720916:SRF720917 TBB720916:TBB720917 TKX720916:TKX720917 TUT720916:TUT720917 UEP720916:UEP720917 UOL720916:UOL720917 UYH720916:UYH720917 VID720916:VID720917 VRZ720916:VRZ720917 WBV720916:WBV720917 WLR720916:WLR720917 WVN720916:WVN720917 F786452:F786453 JB786452:JB786453 SX786452:SX786453 ACT786452:ACT786453 AMP786452:AMP786453 AWL786452:AWL786453 BGH786452:BGH786453 BQD786452:BQD786453 BZZ786452:BZZ786453 CJV786452:CJV786453 CTR786452:CTR786453 DDN786452:DDN786453 DNJ786452:DNJ786453 DXF786452:DXF786453 EHB786452:EHB786453 EQX786452:EQX786453 FAT786452:FAT786453 FKP786452:FKP786453 FUL786452:FUL786453 GEH786452:GEH786453 GOD786452:GOD786453 GXZ786452:GXZ786453 HHV786452:HHV786453 HRR786452:HRR786453 IBN786452:IBN786453 ILJ786452:ILJ786453 IVF786452:IVF786453 JFB786452:JFB786453 JOX786452:JOX786453 JYT786452:JYT786453 KIP786452:KIP786453 KSL786452:KSL786453 LCH786452:LCH786453 LMD786452:LMD786453 LVZ786452:LVZ786453 MFV786452:MFV786453 MPR786452:MPR786453 MZN786452:MZN786453 NJJ786452:NJJ786453 NTF786452:NTF786453 ODB786452:ODB786453 OMX786452:OMX786453 OWT786452:OWT786453 PGP786452:PGP786453 PQL786452:PQL786453 QAH786452:QAH786453 QKD786452:QKD786453 QTZ786452:QTZ786453 RDV786452:RDV786453 RNR786452:RNR786453 RXN786452:RXN786453 SHJ786452:SHJ786453 SRF786452:SRF786453 TBB786452:TBB786453 TKX786452:TKX786453 TUT786452:TUT786453 UEP786452:UEP786453 UOL786452:UOL786453 UYH786452:UYH786453 VID786452:VID786453 VRZ786452:VRZ786453 WBV786452:WBV786453 WLR786452:WLR786453 WVN786452:WVN786453 F851988:F851989 JB851988:JB851989 SX851988:SX851989 ACT851988:ACT851989 AMP851988:AMP851989 AWL851988:AWL851989 BGH851988:BGH851989 BQD851988:BQD851989 BZZ851988:BZZ851989 CJV851988:CJV851989 CTR851988:CTR851989 DDN851988:DDN851989 DNJ851988:DNJ851989 DXF851988:DXF851989 EHB851988:EHB851989 EQX851988:EQX851989 FAT851988:FAT851989 FKP851988:FKP851989 FUL851988:FUL851989 GEH851988:GEH851989 GOD851988:GOD851989 GXZ851988:GXZ851989 HHV851988:HHV851989 HRR851988:HRR851989 IBN851988:IBN851989 ILJ851988:ILJ851989 IVF851988:IVF851989 JFB851988:JFB851989 JOX851988:JOX851989 JYT851988:JYT851989 KIP851988:KIP851989 KSL851988:KSL851989 LCH851988:LCH851989 LMD851988:LMD851989 LVZ851988:LVZ851989 MFV851988:MFV851989 MPR851988:MPR851989 MZN851988:MZN851989 NJJ851988:NJJ851989 NTF851988:NTF851989 ODB851988:ODB851989 OMX851988:OMX851989 OWT851988:OWT851989 PGP851988:PGP851989 PQL851988:PQL851989 QAH851988:QAH851989 QKD851988:QKD851989 QTZ851988:QTZ851989 RDV851988:RDV851989 RNR851988:RNR851989 RXN851988:RXN851989 SHJ851988:SHJ851989 SRF851988:SRF851989 TBB851988:TBB851989 TKX851988:TKX851989 TUT851988:TUT851989 UEP851988:UEP851989 UOL851988:UOL851989 UYH851988:UYH851989 VID851988:VID851989 VRZ851988:VRZ851989 WBV851988:WBV851989 WLR851988:WLR851989 WVN851988:WVN851989 F917524:F917525 JB917524:JB917525 SX917524:SX917525 ACT917524:ACT917525 AMP917524:AMP917525 AWL917524:AWL917525 BGH917524:BGH917525 BQD917524:BQD917525 BZZ917524:BZZ917525 CJV917524:CJV917525 CTR917524:CTR917525 DDN917524:DDN917525 DNJ917524:DNJ917525 DXF917524:DXF917525 EHB917524:EHB917525 EQX917524:EQX917525 FAT917524:FAT917525 FKP917524:FKP917525 FUL917524:FUL917525 GEH917524:GEH917525 GOD917524:GOD917525 GXZ917524:GXZ917525 HHV917524:HHV917525 HRR917524:HRR917525 IBN917524:IBN917525 ILJ917524:ILJ917525 IVF917524:IVF917525 JFB917524:JFB917525 JOX917524:JOX917525 JYT917524:JYT917525 KIP917524:KIP917525 KSL917524:KSL917525 LCH917524:LCH917525 LMD917524:LMD917525 LVZ917524:LVZ917525 MFV917524:MFV917525 MPR917524:MPR917525 MZN917524:MZN917525 NJJ917524:NJJ917525 NTF917524:NTF917525 ODB917524:ODB917525 OMX917524:OMX917525 OWT917524:OWT917525 PGP917524:PGP917525 PQL917524:PQL917525 QAH917524:QAH917525 QKD917524:QKD917525 QTZ917524:QTZ917525 RDV917524:RDV917525 RNR917524:RNR917525 RXN917524:RXN917525 SHJ917524:SHJ917525 SRF917524:SRF917525 TBB917524:TBB917525 TKX917524:TKX917525 TUT917524:TUT917525 UEP917524:UEP917525 UOL917524:UOL917525 UYH917524:UYH917525 VID917524:VID917525 VRZ917524:VRZ917525 WBV917524:WBV917525 WLR917524:WLR917525 WVN917524:WVN917525 F983060:F983061 JB983060:JB983061 SX983060:SX983061 ACT983060:ACT983061 AMP983060:AMP983061 AWL983060:AWL983061 BGH983060:BGH983061 BQD983060:BQD983061 BZZ983060:BZZ983061 CJV983060:CJV983061 CTR983060:CTR983061 DDN983060:DDN983061 DNJ983060:DNJ983061 DXF983060:DXF983061 EHB983060:EHB983061 EQX983060:EQX983061 FAT983060:FAT983061 FKP983060:FKP983061 FUL983060:FUL983061 GEH983060:GEH983061 GOD983060:GOD983061 GXZ983060:GXZ983061 HHV983060:HHV983061 HRR983060:HRR983061 IBN983060:IBN983061 ILJ983060:ILJ983061 IVF983060:IVF983061 JFB983060:JFB983061 JOX983060:JOX983061 JYT983060:JYT983061 KIP983060:KIP983061 KSL983060:KSL983061 LCH983060:LCH983061 LMD983060:LMD983061 LVZ983060:LVZ983061 MFV983060:MFV983061 MPR983060:MPR983061 MZN983060:MZN983061 NJJ983060:NJJ983061 NTF983060:NTF983061 ODB983060:ODB983061 OMX983060:OMX983061 OWT983060:OWT983061 PGP983060:PGP983061 PQL983060:PQL983061 QAH983060:QAH983061 QKD983060:QKD983061 QTZ983060:QTZ983061 RDV983060:RDV983061 RNR983060:RNR983061 RXN983060:RXN983061 SHJ983060:SHJ983061 SRF983060:SRF983061 TBB983060:TBB983061 TKX983060:TKX983061 TUT983060:TUT983061 UEP983060:UEP983061 UOL983060:UOL983061 UYH983060:UYH983061 VID983060:VID983061 VRZ983060:VRZ983061 WBV983060:WBV983061 WLR983060:WLR983061 WVN983060:WVN983061">
      <formula1>40</formula1>
    </dataValidation>
    <dataValidation type="textLength" operator="lessThanOrEqual" allowBlank="1" showInputMessage="1" showErrorMessage="1" errorTitle="エラー" error="文字数が不正です" sqref="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0:AG65561 JM65560:KC65561 TI65560:TY65561 ADE65560:ADU65561 ANA65560:ANQ65561 AWW65560:AXM65561 BGS65560:BHI65561 BQO65560:BRE65561 CAK65560:CBA65561 CKG65560:CKW65561 CUC65560:CUS65561 DDY65560:DEO65561 DNU65560:DOK65561 DXQ65560:DYG65561 EHM65560:EIC65561 ERI65560:ERY65561 FBE65560:FBU65561 FLA65560:FLQ65561 FUW65560:FVM65561 GES65560:GFI65561 GOO65560:GPE65561 GYK65560:GZA65561 HIG65560:HIW65561 HSC65560:HSS65561 IBY65560:ICO65561 ILU65560:IMK65561 IVQ65560:IWG65561 JFM65560:JGC65561 JPI65560:JPY65561 JZE65560:JZU65561 KJA65560:KJQ65561 KSW65560:KTM65561 LCS65560:LDI65561 LMO65560:LNE65561 LWK65560:LXA65561 MGG65560:MGW65561 MQC65560:MQS65561 MZY65560:NAO65561 NJU65560:NKK65561 NTQ65560:NUG65561 ODM65560:OEC65561 ONI65560:ONY65561 OXE65560:OXU65561 PHA65560:PHQ65561 PQW65560:PRM65561 QAS65560:QBI65561 QKO65560:QLE65561 QUK65560:QVA65561 REG65560:REW65561 ROC65560:ROS65561 RXY65560:RYO65561 SHU65560:SIK65561 SRQ65560:SSG65561 TBM65560:TCC65561 TLI65560:TLY65561 TVE65560:TVU65561 UFA65560:UFQ65561 UOW65560:UPM65561 UYS65560:UZI65561 VIO65560:VJE65561 VSK65560:VTA65561 WCG65560:WCW65561 WMC65560:WMS65561 WVY65560:WWO65561 Q131096:AG131097 JM131096:KC131097 TI131096:TY131097 ADE131096:ADU131097 ANA131096:ANQ131097 AWW131096:AXM131097 BGS131096:BHI131097 BQO131096:BRE131097 CAK131096:CBA131097 CKG131096:CKW131097 CUC131096:CUS131097 DDY131096:DEO131097 DNU131096:DOK131097 DXQ131096:DYG131097 EHM131096:EIC131097 ERI131096:ERY131097 FBE131096:FBU131097 FLA131096:FLQ131097 FUW131096:FVM131097 GES131096:GFI131097 GOO131096:GPE131097 GYK131096:GZA131097 HIG131096:HIW131097 HSC131096:HSS131097 IBY131096:ICO131097 ILU131096:IMK131097 IVQ131096:IWG131097 JFM131096:JGC131097 JPI131096:JPY131097 JZE131096:JZU131097 KJA131096:KJQ131097 KSW131096:KTM131097 LCS131096:LDI131097 LMO131096:LNE131097 LWK131096:LXA131097 MGG131096:MGW131097 MQC131096:MQS131097 MZY131096:NAO131097 NJU131096:NKK131097 NTQ131096:NUG131097 ODM131096:OEC131097 ONI131096:ONY131097 OXE131096:OXU131097 PHA131096:PHQ131097 PQW131096:PRM131097 QAS131096:QBI131097 QKO131096:QLE131097 QUK131096:QVA131097 REG131096:REW131097 ROC131096:ROS131097 RXY131096:RYO131097 SHU131096:SIK131097 SRQ131096:SSG131097 TBM131096:TCC131097 TLI131096:TLY131097 TVE131096:TVU131097 UFA131096:UFQ131097 UOW131096:UPM131097 UYS131096:UZI131097 VIO131096:VJE131097 VSK131096:VTA131097 WCG131096:WCW131097 WMC131096:WMS131097 WVY131096:WWO131097 Q196632:AG196633 JM196632:KC196633 TI196632:TY196633 ADE196632:ADU196633 ANA196632:ANQ196633 AWW196632:AXM196633 BGS196632:BHI196633 BQO196632:BRE196633 CAK196632:CBA196633 CKG196632:CKW196633 CUC196632:CUS196633 DDY196632:DEO196633 DNU196632:DOK196633 DXQ196632:DYG196633 EHM196632:EIC196633 ERI196632:ERY196633 FBE196632:FBU196633 FLA196632:FLQ196633 FUW196632:FVM196633 GES196632:GFI196633 GOO196632:GPE196633 GYK196632:GZA196633 HIG196632:HIW196633 HSC196632:HSS196633 IBY196632:ICO196633 ILU196632:IMK196633 IVQ196632:IWG196633 JFM196632:JGC196633 JPI196632:JPY196633 JZE196632:JZU196633 KJA196632:KJQ196633 KSW196632:KTM196633 LCS196632:LDI196633 LMO196632:LNE196633 LWK196632:LXA196633 MGG196632:MGW196633 MQC196632:MQS196633 MZY196632:NAO196633 NJU196632:NKK196633 NTQ196632:NUG196633 ODM196632:OEC196633 ONI196632:ONY196633 OXE196632:OXU196633 PHA196632:PHQ196633 PQW196632:PRM196633 QAS196632:QBI196633 QKO196632:QLE196633 QUK196632:QVA196633 REG196632:REW196633 ROC196632:ROS196633 RXY196632:RYO196633 SHU196632:SIK196633 SRQ196632:SSG196633 TBM196632:TCC196633 TLI196632:TLY196633 TVE196632:TVU196633 UFA196632:UFQ196633 UOW196632:UPM196633 UYS196632:UZI196633 VIO196632:VJE196633 VSK196632:VTA196633 WCG196632:WCW196633 WMC196632:WMS196633 WVY196632:WWO196633 Q262168:AG262169 JM262168:KC262169 TI262168:TY262169 ADE262168:ADU262169 ANA262168:ANQ262169 AWW262168:AXM262169 BGS262168:BHI262169 BQO262168:BRE262169 CAK262168:CBA262169 CKG262168:CKW262169 CUC262168:CUS262169 DDY262168:DEO262169 DNU262168:DOK262169 DXQ262168:DYG262169 EHM262168:EIC262169 ERI262168:ERY262169 FBE262168:FBU262169 FLA262168:FLQ262169 FUW262168:FVM262169 GES262168:GFI262169 GOO262168:GPE262169 GYK262168:GZA262169 HIG262168:HIW262169 HSC262168:HSS262169 IBY262168:ICO262169 ILU262168:IMK262169 IVQ262168:IWG262169 JFM262168:JGC262169 JPI262168:JPY262169 JZE262168:JZU262169 KJA262168:KJQ262169 KSW262168:KTM262169 LCS262168:LDI262169 LMO262168:LNE262169 LWK262168:LXA262169 MGG262168:MGW262169 MQC262168:MQS262169 MZY262168:NAO262169 NJU262168:NKK262169 NTQ262168:NUG262169 ODM262168:OEC262169 ONI262168:ONY262169 OXE262168:OXU262169 PHA262168:PHQ262169 PQW262168:PRM262169 QAS262168:QBI262169 QKO262168:QLE262169 QUK262168:QVA262169 REG262168:REW262169 ROC262168:ROS262169 RXY262168:RYO262169 SHU262168:SIK262169 SRQ262168:SSG262169 TBM262168:TCC262169 TLI262168:TLY262169 TVE262168:TVU262169 UFA262168:UFQ262169 UOW262168:UPM262169 UYS262168:UZI262169 VIO262168:VJE262169 VSK262168:VTA262169 WCG262168:WCW262169 WMC262168:WMS262169 WVY262168:WWO262169 Q327704:AG327705 JM327704:KC327705 TI327704:TY327705 ADE327704:ADU327705 ANA327704:ANQ327705 AWW327704:AXM327705 BGS327704:BHI327705 BQO327704:BRE327705 CAK327704:CBA327705 CKG327704:CKW327705 CUC327704:CUS327705 DDY327704:DEO327705 DNU327704:DOK327705 DXQ327704:DYG327705 EHM327704:EIC327705 ERI327704:ERY327705 FBE327704:FBU327705 FLA327704:FLQ327705 FUW327704:FVM327705 GES327704:GFI327705 GOO327704:GPE327705 GYK327704:GZA327705 HIG327704:HIW327705 HSC327704:HSS327705 IBY327704:ICO327705 ILU327704:IMK327705 IVQ327704:IWG327705 JFM327704:JGC327705 JPI327704:JPY327705 JZE327704:JZU327705 KJA327704:KJQ327705 KSW327704:KTM327705 LCS327704:LDI327705 LMO327704:LNE327705 LWK327704:LXA327705 MGG327704:MGW327705 MQC327704:MQS327705 MZY327704:NAO327705 NJU327704:NKK327705 NTQ327704:NUG327705 ODM327704:OEC327705 ONI327704:ONY327705 OXE327704:OXU327705 PHA327704:PHQ327705 PQW327704:PRM327705 QAS327704:QBI327705 QKO327704:QLE327705 QUK327704:QVA327705 REG327704:REW327705 ROC327704:ROS327705 RXY327704:RYO327705 SHU327704:SIK327705 SRQ327704:SSG327705 TBM327704:TCC327705 TLI327704:TLY327705 TVE327704:TVU327705 UFA327704:UFQ327705 UOW327704:UPM327705 UYS327704:UZI327705 VIO327704:VJE327705 VSK327704:VTA327705 WCG327704:WCW327705 WMC327704:WMS327705 WVY327704:WWO327705 Q393240:AG393241 JM393240:KC393241 TI393240:TY393241 ADE393240:ADU393241 ANA393240:ANQ393241 AWW393240:AXM393241 BGS393240:BHI393241 BQO393240:BRE393241 CAK393240:CBA393241 CKG393240:CKW393241 CUC393240:CUS393241 DDY393240:DEO393241 DNU393240:DOK393241 DXQ393240:DYG393241 EHM393240:EIC393241 ERI393240:ERY393241 FBE393240:FBU393241 FLA393240:FLQ393241 FUW393240:FVM393241 GES393240:GFI393241 GOO393240:GPE393241 GYK393240:GZA393241 HIG393240:HIW393241 HSC393240:HSS393241 IBY393240:ICO393241 ILU393240:IMK393241 IVQ393240:IWG393241 JFM393240:JGC393241 JPI393240:JPY393241 JZE393240:JZU393241 KJA393240:KJQ393241 KSW393240:KTM393241 LCS393240:LDI393241 LMO393240:LNE393241 LWK393240:LXA393241 MGG393240:MGW393241 MQC393240:MQS393241 MZY393240:NAO393241 NJU393240:NKK393241 NTQ393240:NUG393241 ODM393240:OEC393241 ONI393240:ONY393241 OXE393240:OXU393241 PHA393240:PHQ393241 PQW393240:PRM393241 QAS393240:QBI393241 QKO393240:QLE393241 QUK393240:QVA393241 REG393240:REW393241 ROC393240:ROS393241 RXY393240:RYO393241 SHU393240:SIK393241 SRQ393240:SSG393241 TBM393240:TCC393241 TLI393240:TLY393241 TVE393240:TVU393241 UFA393240:UFQ393241 UOW393240:UPM393241 UYS393240:UZI393241 VIO393240:VJE393241 VSK393240:VTA393241 WCG393240:WCW393241 WMC393240:WMS393241 WVY393240:WWO393241 Q458776:AG458777 JM458776:KC458777 TI458776:TY458777 ADE458776:ADU458777 ANA458776:ANQ458777 AWW458776:AXM458777 BGS458776:BHI458777 BQO458776:BRE458777 CAK458776:CBA458777 CKG458776:CKW458777 CUC458776:CUS458777 DDY458776:DEO458777 DNU458776:DOK458777 DXQ458776:DYG458777 EHM458776:EIC458777 ERI458776:ERY458777 FBE458776:FBU458777 FLA458776:FLQ458777 FUW458776:FVM458777 GES458776:GFI458777 GOO458776:GPE458777 GYK458776:GZA458777 HIG458776:HIW458777 HSC458776:HSS458777 IBY458776:ICO458777 ILU458776:IMK458777 IVQ458776:IWG458777 JFM458776:JGC458777 JPI458776:JPY458777 JZE458776:JZU458777 KJA458776:KJQ458777 KSW458776:KTM458777 LCS458776:LDI458777 LMO458776:LNE458777 LWK458776:LXA458777 MGG458776:MGW458777 MQC458776:MQS458777 MZY458776:NAO458777 NJU458776:NKK458777 NTQ458776:NUG458777 ODM458776:OEC458777 ONI458776:ONY458777 OXE458776:OXU458777 PHA458776:PHQ458777 PQW458776:PRM458777 QAS458776:QBI458777 QKO458776:QLE458777 QUK458776:QVA458777 REG458776:REW458777 ROC458776:ROS458777 RXY458776:RYO458777 SHU458776:SIK458777 SRQ458776:SSG458777 TBM458776:TCC458777 TLI458776:TLY458777 TVE458776:TVU458777 UFA458776:UFQ458777 UOW458776:UPM458777 UYS458776:UZI458777 VIO458776:VJE458777 VSK458776:VTA458777 WCG458776:WCW458777 WMC458776:WMS458777 WVY458776:WWO458777 Q524312:AG524313 JM524312:KC524313 TI524312:TY524313 ADE524312:ADU524313 ANA524312:ANQ524313 AWW524312:AXM524313 BGS524312:BHI524313 BQO524312:BRE524313 CAK524312:CBA524313 CKG524312:CKW524313 CUC524312:CUS524313 DDY524312:DEO524313 DNU524312:DOK524313 DXQ524312:DYG524313 EHM524312:EIC524313 ERI524312:ERY524313 FBE524312:FBU524313 FLA524312:FLQ524313 FUW524312:FVM524313 GES524312:GFI524313 GOO524312:GPE524313 GYK524312:GZA524313 HIG524312:HIW524313 HSC524312:HSS524313 IBY524312:ICO524313 ILU524312:IMK524313 IVQ524312:IWG524313 JFM524312:JGC524313 JPI524312:JPY524313 JZE524312:JZU524313 KJA524312:KJQ524313 KSW524312:KTM524313 LCS524312:LDI524313 LMO524312:LNE524313 LWK524312:LXA524313 MGG524312:MGW524313 MQC524312:MQS524313 MZY524312:NAO524313 NJU524312:NKK524313 NTQ524312:NUG524313 ODM524312:OEC524313 ONI524312:ONY524313 OXE524312:OXU524313 PHA524312:PHQ524313 PQW524312:PRM524313 QAS524312:QBI524313 QKO524312:QLE524313 QUK524312:QVA524313 REG524312:REW524313 ROC524312:ROS524313 RXY524312:RYO524313 SHU524312:SIK524313 SRQ524312:SSG524313 TBM524312:TCC524313 TLI524312:TLY524313 TVE524312:TVU524313 UFA524312:UFQ524313 UOW524312:UPM524313 UYS524312:UZI524313 VIO524312:VJE524313 VSK524312:VTA524313 WCG524312:WCW524313 WMC524312:WMS524313 WVY524312:WWO524313 Q589848:AG589849 JM589848:KC589849 TI589848:TY589849 ADE589848:ADU589849 ANA589848:ANQ589849 AWW589848:AXM589849 BGS589848:BHI589849 BQO589848:BRE589849 CAK589848:CBA589849 CKG589848:CKW589849 CUC589848:CUS589849 DDY589848:DEO589849 DNU589848:DOK589849 DXQ589848:DYG589849 EHM589848:EIC589849 ERI589848:ERY589849 FBE589848:FBU589849 FLA589848:FLQ589849 FUW589848:FVM589849 GES589848:GFI589849 GOO589848:GPE589849 GYK589848:GZA589849 HIG589848:HIW589849 HSC589848:HSS589849 IBY589848:ICO589849 ILU589848:IMK589849 IVQ589848:IWG589849 JFM589848:JGC589849 JPI589848:JPY589849 JZE589848:JZU589849 KJA589848:KJQ589849 KSW589848:KTM589849 LCS589848:LDI589849 LMO589848:LNE589849 LWK589848:LXA589849 MGG589848:MGW589849 MQC589848:MQS589849 MZY589848:NAO589849 NJU589848:NKK589849 NTQ589848:NUG589849 ODM589848:OEC589849 ONI589848:ONY589849 OXE589848:OXU589849 PHA589848:PHQ589849 PQW589848:PRM589849 QAS589848:QBI589849 QKO589848:QLE589849 QUK589848:QVA589849 REG589848:REW589849 ROC589848:ROS589849 RXY589848:RYO589849 SHU589848:SIK589849 SRQ589848:SSG589849 TBM589848:TCC589849 TLI589848:TLY589849 TVE589848:TVU589849 UFA589848:UFQ589849 UOW589848:UPM589849 UYS589848:UZI589849 VIO589848:VJE589849 VSK589848:VTA589849 WCG589848:WCW589849 WMC589848:WMS589849 WVY589848:WWO589849 Q655384:AG655385 JM655384:KC655385 TI655384:TY655385 ADE655384:ADU655385 ANA655384:ANQ655385 AWW655384:AXM655385 BGS655384:BHI655385 BQO655384:BRE655385 CAK655384:CBA655385 CKG655384:CKW655385 CUC655384:CUS655385 DDY655384:DEO655385 DNU655384:DOK655385 DXQ655384:DYG655385 EHM655384:EIC655385 ERI655384:ERY655385 FBE655384:FBU655385 FLA655384:FLQ655385 FUW655384:FVM655385 GES655384:GFI655385 GOO655384:GPE655385 GYK655384:GZA655385 HIG655384:HIW655385 HSC655384:HSS655385 IBY655384:ICO655385 ILU655384:IMK655385 IVQ655384:IWG655385 JFM655384:JGC655385 JPI655384:JPY655385 JZE655384:JZU655385 KJA655384:KJQ655385 KSW655384:KTM655385 LCS655384:LDI655385 LMO655384:LNE655385 LWK655384:LXA655385 MGG655384:MGW655385 MQC655384:MQS655385 MZY655384:NAO655385 NJU655384:NKK655385 NTQ655384:NUG655385 ODM655384:OEC655385 ONI655384:ONY655385 OXE655384:OXU655385 PHA655384:PHQ655385 PQW655384:PRM655385 QAS655384:QBI655385 QKO655384:QLE655385 QUK655384:QVA655385 REG655384:REW655385 ROC655384:ROS655385 RXY655384:RYO655385 SHU655384:SIK655385 SRQ655384:SSG655385 TBM655384:TCC655385 TLI655384:TLY655385 TVE655384:TVU655385 UFA655384:UFQ655385 UOW655384:UPM655385 UYS655384:UZI655385 VIO655384:VJE655385 VSK655384:VTA655385 WCG655384:WCW655385 WMC655384:WMS655385 WVY655384:WWO655385 Q720920:AG720921 JM720920:KC720921 TI720920:TY720921 ADE720920:ADU720921 ANA720920:ANQ720921 AWW720920:AXM720921 BGS720920:BHI720921 BQO720920:BRE720921 CAK720920:CBA720921 CKG720920:CKW720921 CUC720920:CUS720921 DDY720920:DEO720921 DNU720920:DOK720921 DXQ720920:DYG720921 EHM720920:EIC720921 ERI720920:ERY720921 FBE720920:FBU720921 FLA720920:FLQ720921 FUW720920:FVM720921 GES720920:GFI720921 GOO720920:GPE720921 GYK720920:GZA720921 HIG720920:HIW720921 HSC720920:HSS720921 IBY720920:ICO720921 ILU720920:IMK720921 IVQ720920:IWG720921 JFM720920:JGC720921 JPI720920:JPY720921 JZE720920:JZU720921 KJA720920:KJQ720921 KSW720920:KTM720921 LCS720920:LDI720921 LMO720920:LNE720921 LWK720920:LXA720921 MGG720920:MGW720921 MQC720920:MQS720921 MZY720920:NAO720921 NJU720920:NKK720921 NTQ720920:NUG720921 ODM720920:OEC720921 ONI720920:ONY720921 OXE720920:OXU720921 PHA720920:PHQ720921 PQW720920:PRM720921 QAS720920:QBI720921 QKO720920:QLE720921 QUK720920:QVA720921 REG720920:REW720921 ROC720920:ROS720921 RXY720920:RYO720921 SHU720920:SIK720921 SRQ720920:SSG720921 TBM720920:TCC720921 TLI720920:TLY720921 TVE720920:TVU720921 UFA720920:UFQ720921 UOW720920:UPM720921 UYS720920:UZI720921 VIO720920:VJE720921 VSK720920:VTA720921 WCG720920:WCW720921 WMC720920:WMS720921 WVY720920:WWO720921 Q786456:AG786457 JM786456:KC786457 TI786456:TY786457 ADE786456:ADU786457 ANA786456:ANQ786457 AWW786456:AXM786457 BGS786456:BHI786457 BQO786456:BRE786457 CAK786456:CBA786457 CKG786456:CKW786457 CUC786456:CUS786457 DDY786456:DEO786457 DNU786456:DOK786457 DXQ786456:DYG786457 EHM786456:EIC786457 ERI786456:ERY786457 FBE786456:FBU786457 FLA786456:FLQ786457 FUW786456:FVM786457 GES786456:GFI786457 GOO786456:GPE786457 GYK786456:GZA786457 HIG786456:HIW786457 HSC786456:HSS786457 IBY786456:ICO786457 ILU786456:IMK786457 IVQ786456:IWG786457 JFM786456:JGC786457 JPI786456:JPY786457 JZE786456:JZU786457 KJA786456:KJQ786457 KSW786456:KTM786457 LCS786456:LDI786457 LMO786456:LNE786457 LWK786456:LXA786457 MGG786456:MGW786457 MQC786456:MQS786457 MZY786456:NAO786457 NJU786456:NKK786457 NTQ786456:NUG786457 ODM786456:OEC786457 ONI786456:ONY786457 OXE786456:OXU786457 PHA786456:PHQ786457 PQW786456:PRM786457 QAS786456:QBI786457 QKO786456:QLE786457 QUK786456:QVA786457 REG786456:REW786457 ROC786456:ROS786457 RXY786456:RYO786457 SHU786456:SIK786457 SRQ786456:SSG786457 TBM786456:TCC786457 TLI786456:TLY786457 TVE786456:TVU786457 UFA786456:UFQ786457 UOW786456:UPM786457 UYS786456:UZI786457 VIO786456:VJE786457 VSK786456:VTA786457 WCG786456:WCW786457 WMC786456:WMS786457 WVY786456:WWO786457 Q851992:AG851993 JM851992:KC851993 TI851992:TY851993 ADE851992:ADU851993 ANA851992:ANQ851993 AWW851992:AXM851993 BGS851992:BHI851993 BQO851992:BRE851993 CAK851992:CBA851993 CKG851992:CKW851993 CUC851992:CUS851993 DDY851992:DEO851993 DNU851992:DOK851993 DXQ851992:DYG851993 EHM851992:EIC851993 ERI851992:ERY851993 FBE851992:FBU851993 FLA851992:FLQ851993 FUW851992:FVM851993 GES851992:GFI851993 GOO851992:GPE851993 GYK851992:GZA851993 HIG851992:HIW851993 HSC851992:HSS851993 IBY851992:ICO851993 ILU851992:IMK851993 IVQ851992:IWG851993 JFM851992:JGC851993 JPI851992:JPY851993 JZE851992:JZU851993 KJA851992:KJQ851993 KSW851992:KTM851993 LCS851992:LDI851993 LMO851992:LNE851993 LWK851992:LXA851993 MGG851992:MGW851993 MQC851992:MQS851993 MZY851992:NAO851993 NJU851992:NKK851993 NTQ851992:NUG851993 ODM851992:OEC851993 ONI851992:ONY851993 OXE851992:OXU851993 PHA851992:PHQ851993 PQW851992:PRM851993 QAS851992:QBI851993 QKO851992:QLE851993 QUK851992:QVA851993 REG851992:REW851993 ROC851992:ROS851993 RXY851992:RYO851993 SHU851992:SIK851993 SRQ851992:SSG851993 TBM851992:TCC851993 TLI851992:TLY851993 TVE851992:TVU851993 UFA851992:UFQ851993 UOW851992:UPM851993 UYS851992:UZI851993 VIO851992:VJE851993 VSK851992:VTA851993 WCG851992:WCW851993 WMC851992:WMS851993 WVY851992:WWO851993 Q917528:AG917529 JM917528:KC917529 TI917528:TY917529 ADE917528:ADU917529 ANA917528:ANQ917529 AWW917528:AXM917529 BGS917528:BHI917529 BQO917528:BRE917529 CAK917528:CBA917529 CKG917528:CKW917529 CUC917528:CUS917529 DDY917528:DEO917529 DNU917528:DOK917529 DXQ917528:DYG917529 EHM917528:EIC917529 ERI917528:ERY917529 FBE917528:FBU917529 FLA917528:FLQ917529 FUW917528:FVM917529 GES917528:GFI917529 GOO917528:GPE917529 GYK917528:GZA917529 HIG917528:HIW917529 HSC917528:HSS917529 IBY917528:ICO917529 ILU917528:IMK917529 IVQ917528:IWG917529 JFM917528:JGC917529 JPI917528:JPY917529 JZE917528:JZU917529 KJA917528:KJQ917529 KSW917528:KTM917529 LCS917528:LDI917529 LMO917528:LNE917529 LWK917528:LXA917529 MGG917528:MGW917529 MQC917528:MQS917529 MZY917528:NAO917529 NJU917528:NKK917529 NTQ917528:NUG917529 ODM917528:OEC917529 ONI917528:ONY917529 OXE917528:OXU917529 PHA917528:PHQ917529 PQW917528:PRM917529 QAS917528:QBI917529 QKO917528:QLE917529 QUK917528:QVA917529 REG917528:REW917529 ROC917528:ROS917529 RXY917528:RYO917529 SHU917528:SIK917529 SRQ917528:SSG917529 TBM917528:TCC917529 TLI917528:TLY917529 TVE917528:TVU917529 UFA917528:UFQ917529 UOW917528:UPM917529 UYS917528:UZI917529 VIO917528:VJE917529 VSK917528:VTA917529 WCG917528:WCW917529 WMC917528:WMS917529 WVY917528:WWO917529 Q983064:AG983065 JM983064:KC983065 TI983064:TY983065 ADE983064:ADU983065 ANA983064:ANQ983065 AWW983064:AXM983065 BGS983064:BHI983065 BQO983064:BRE983065 CAK983064:CBA983065 CKG983064:CKW983065 CUC983064:CUS983065 DDY983064:DEO983065 DNU983064:DOK983065 DXQ983064:DYG983065 EHM983064:EIC983065 ERI983064:ERY983065 FBE983064:FBU983065 FLA983064:FLQ983065 FUW983064:FVM983065 GES983064:GFI983065 GOO983064:GPE983065 GYK983064:GZA983065 HIG983064:HIW983065 HSC983064:HSS983065 IBY983064:ICO983065 ILU983064:IMK983065 IVQ983064:IWG983065 JFM983064:JGC983065 JPI983064:JPY983065 JZE983064:JZU983065 KJA983064:KJQ983065 KSW983064:KTM983065 LCS983064:LDI983065 LMO983064:LNE983065 LWK983064:LXA983065 MGG983064:MGW983065 MQC983064:MQS983065 MZY983064:NAO983065 NJU983064:NKK983065 NTQ983064:NUG983065 ODM983064:OEC983065 ONI983064:ONY983065 OXE983064:OXU983065 PHA983064:PHQ983065 PQW983064:PRM983065 QAS983064:QBI983065 QKO983064:QLE983065 QUK983064:QVA983065 REG983064:REW983065 ROC983064:ROS983065 RXY983064:RYO983065 SHU983064:SIK983065 SRQ983064:SSG983065 TBM983064:TCC983065 TLI983064:TLY983065 TVE983064:TVU983065 UFA983064:UFQ983065 UOW983064:UPM983065 UYS983064:UZI983065 VIO983064:VJE983065 VSK983064:VTA983065 WCG983064:WCW983065 WMC983064:WMS983065 WVY983064:WWO983065 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Q13:AG14 JM13:KC14 TI13:TY14 ADE13:ADU14 ANA13:ANQ14 AWW13:AXM14 BGS13:BHI14 BQO13:BRE14 CAK13:CBA14 CKG13:CKW14 CUC13:CUS14 DDY13:DEO14 DNU13:DOK14 DXQ13:DYG14 EHM13:EIC14 ERI13:ERY14 FBE13:FBU14 FLA13:FLQ14 FUW13:FVM14 GES13:GFI14 GOO13:GPE14 GYK13:GZA14 HIG13:HIW14 HSC13:HSS14 IBY13:ICO14 ILU13:IMK14 IVQ13:IWG14 JFM13:JGC14 JPI13:JPY14 JZE13:JZU14 KJA13:KJQ14 KSW13:KTM14 LCS13:LDI14 LMO13:LNE14 LWK13:LXA14 MGG13:MGW14 MQC13:MQS14 MZY13:NAO14 NJU13:NKK14 NTQ13:NUG14 ODM13:OEC14 ONI13:ONY14 OXE13:OXU14 PHA13:PHQ14 PQW13:PRM14 QAS13:QBI14 QKO13:QLE14 QUK13:QVA14 REG13:REW14 ROC13:ROS14 RXY13:RYO14 SHU13:SIK14 SRQ13:SSG14 TBM13:TCC14 TLI13:TLY14 TVE13:TVU14 UFA13:UFQ14 UOW13:UPM14 UYS13:UZI14 VIO13:VJE14 VSK13:VTA14 WCG13:WCW14 WMC13:WMS14 WVY13:WWO14 Q65549:AG65550 JM65549:KC65550 TI65549:TY65550 ADE65549:ADU65550 ANA65549:ANQ65550 AWW65549:AXM65550 BGS65549:BHI65550 BQO65549:BRE65550 CAK65549:CBA65550 CKG65549:CKW65550 CUC65549:CUS65550 DDY65549:DEO65550 DNU65549:DOK65550 DXQ65549:DYG65550 EHM65549:EIC65550 ERI65549:ERY65550 FBE65549:FBU65550 FLA65549:FLQ65550 FUW65549:FVM65550 GES65549:GFI65550 GOO65549:GPE65550 GYK65549:GZA65550 HIG65549:HIW65550 HSC65549:HSS65550 IBY65549:ICO65550 ILU65549:IMK65550 IVQ65549:IWG65550 JFM65549:JGC65550 JPI65549:JPY65550 JZE65549:JZU65550 KJA65549:KJQ65550 KSW65549:KTM65550 LCS65549:LDI65550 LMO65549:LNE65550 LWK65549:LXA65550 MGG65549:MGW65550 MQC65549:MQS65550 MZY65549:NAO65550 NJU65549:NKK65550 NTQ65549:NUG65550 ODM65549:OEC65550 ONI65549:ONY65550 OXE65549:OXU65550 PHA65549:PHQ65550 PQW65549:PRM65550 QAS65549:QBI65550 QKO65549:QLE65550 QUK65549:QVA65550 REG65549:REW65550 ROC65549:ROS65550 RXY65549:RYO65550 SHU65549:SIK65550 SRQ65549:SSG65550 TBM65549:TCC65550 TLI65549:TLY65550 TVE65549:TVU65550 UFA65549:UFQ65550 UOW65549:UPM65550 UYS65549:UZI65550 VIO65549:VJE65550 VSK65549:VTA65550 WCG65549:WCW65550 WMC65549:WMS65550 WVY65549:WWO65550 Q131085:AG131086 JM131085:KC131086 TI131085:TY131086 ADE131085:ADU131086 ANA131085:ANQ131086 AWW131085:AXM131086 BGS131085:BHI131086 BQO131085:BRE131086 CAK131085:CBA131086 CKG131085:CKW131086 CUC131085:CUS131086 DDY131085:DEO131086 DNU131085:DOK131086 DXQ131085:DYG131086 EHM131085:EIC131086 ERI131085:ERY131086 FBE131085:FBU131086 FLA131085:FLQ131086 FUW131085:FVM131086 GES131085:GFI131086 GOO131085:GPE131086 GYK131085:GZA131086 HIG131085:HIW131086 HSC131085:HSS131086 IBY131085:ICO131086 ILU131085:IMK131086 IVQ131085:IWG131086 JFM131085:JGC131086 JPI131085:JPY131086 JZE131085:JZU131086 KJA131085:KJQ131086 KSW131085:KTM131086 LCS131085:LDI131086 LMO131085:LNE131086 LWK131085:LXA131086 MGG131085:MGW131086 MQC131085:MQS131086 MZY131085:NAO131086 NJU131085:NKK131086 NTQ131085:NUG131086 ODM131085:OEC131086 ONI131085:ONY131086 OXE131085:OXU131086 PHA131085:PHQ131086 PQW131085:PRM131086 QAS131085:QBI131086 QKO131085:QLE131086 QUK131085:QVA131086 REG131085:REW131086 ROC131085:ROS131086 RXY131085:RYO131086 SHU131085:SIK131086 SRQ131085:SSG131086 TBM131085:TCC131086 TLI131085:TLY131086 TVE131085:TVU131086 UFA131085:UFQ131086 UOW131085:UPM131086 UYS131085:UZI131086 VIO131085:VJE131086 VSK131085:VTA131086 WCG131085:WCW131086 WMC131085:WMS131086 WVY131085:WWO131086 Q196621:AG196622 JM196621:KC196622 TI196621:TY196622 ADE196621:ADU196622 ANA196621:ANQ196622 AWW196621:AXM196622 BGS196621:BHI196622 BQO196621:BRE196622 CAK196621:CBA196622 CKG196621:CKW196622 CUC196621:CUS196622 DDY196621:DEO196622 DNU196621:DOK196622 DXQ196621:DYG196622 EHM196621:EIC196622 ERI196621:ERY196622 FBE196621:FBU196622 FLA196621:FLQ196622 FUW196621:FVM196622 GES196621:GFI196622 GOO196621:GPE196622 GYK196621:GZA196622 HIG196621:HIW196622 HSC196621:HSS196622 IBY196621:ICO196622 ILU196621:IMK196622 IVQ196621:IWG196622 JFM196621:JGC196622 JPI196621:JPY196622 JZE196621:JZU196622 KJA196621:KJQ196622 KSW196621:KTM196622 LCS196621:LDI196622 LMO196621:LNE196622 LWK196621:LXA196622 MGG196621:MGW196622 MQC196621:MQS196622 MZY196621:NAO196622 NJU196621:NKK196622 NTQ196621:NUG196622 ODM196621:OEC196622 ONI196621:ONY196622 OXE196621:OXU196622 PHA196621:PHQ196622 PQW196621:PRM196622 QAS196621:QBI196622 QKO196621:QLE196622 QUK196621:QVA196622 REG196621:REW196622 ROC196621:ROS196622 RXY196621:RYO196622 SHU196621:SIK196622 SRQ196621:SSG196622 TBM196621:TCC196622 TLI196621:TLY196622 TVE196621:TVU196622 UFA196621:UFQ196622 UOW196621:UPM196622 UYS196621:UZI196622 VIO196621:VJE196622 VSK196621:VTA196622 WCG196621:WCW196622 WMC196621:WMS196622 WVY196621:WWO196622 Q262157:AG262158 JM262157:KC262158 TI262157:TY262158 ADE262157:ADU262158 ANA262157:ANQ262158 AWW262157:AXM262158 BGS262157:BHI262158 BQO262157:BRE262158 CAK262157:CBA262158 CKG262157:CKW262158 CUC262157:CUS262158 DDY262157:DEO262158 DNU262157:DOK262158 DXQ262157:DYG262158 EHM262157:EIC262158 ERI262157:ERY262158 FBE262157:FBU262158 FLA262157:FLQ262158 FUW262157:FVM262158 GES262157:GFI262158 GOO262157:GPE262158 GYK262157:GZA262158 HIG262157:HIW262158 HSC262157:HSS262158 IBY262157:ICO262158 ILU262157:IMK262158 IVQ262157:IWG262158 JFM262157:JGC262158 JPI262157:JPY262158 JZE262157:JZU262158 KJA262157:KJQ262158 KSW262157:KTM262158 LCS262157:LDI262158 LMO262157:LNE262158 LWK262157:LXA262158 MGG262157:MGW262158 MQC262157:MQS262158 MZY262157:NAO262158 NJU262157:NKK262158 NTQ262157:NUG262158 ODM262157:OEC262158 ONI262157:ONY262158 OXE262157:OXU262158 PHA262157:PHQ262158 PQW262157:PRM262158 QAS262157:QBI262158 QKO262157:QLE262158 QUK262157:QVA262158 REG262157:REW262158 ROC262157:ROS262158 RXY262157:RYO262158 SHU262157:SIK262158 SRQ262157:SSG262158 TBM262157:TCC262158 TLI262157:TLY262158 TVE262157:TVU262158 UFA262157:UFQ262158 UOW262157:UPM262158 UYS262157:UZI262158 VIO262157:VJE262158 VSK262157:VTA262158 WCG262157:WCW262158 WMC262157:WMS262158 WVY262157:WWO262158 Q327693:AG327694 JM327693:KC327694 TI327693:TY327694 ADE327693:ADU327694 ANA327693:ANQ327694 AWW327693:AXM327694 BGS327693:BHI327694 BQO327693:BRE327694 CAK327693:CBA327694 CKG327693:CKW327694 CUC327693:CUS327694 DDY327693:DEO327694 DNU327693:DOK327694 DXQ327693:DYG327694 EHM327693:EIC327694 ERI327693:ERY327694 FBE327693:FBU327694 FLA327693:FLQ327694 FUW327693:FVM327694 GES327693:GFI327694 GOO327693:GPE327694 GYK327693:GZA327694 HIG327693:HIW327694 HSC327693:HSS327694 IBY327693:ICO327694 ILU327693:IMK327694 IVQ327693:IWG327694 JFM327693:JGC327694 JPI327693:JPY327694 JZE327693:JZU327694 KJA327693:KJQ327694 KSW327693:KTM327694 LCS327693:LDI327694 LMO327693:LNE327694 LWK327693:LXA327694 MGG327693:MGW327694 MQC327693:MQS327694 MZY327693:NAO327694 NJU327693:NKK327694 NTQ327693:NUG327694 ODM327693:OEC327694 ONI327693:ONY327694 OXE327693:OXU327694 PHA327693:PHQ327694 PQW327693:PRM327694 QAS327693:QBI327694 QKO327693:QLE327694 QUK327693:QVA327694 REG327693:REW327694 ROC327693:ROS327694 RXY327693:RYO327694 SHU327693:SIK327694 SRQ327693:SSG327694 TBM327693:TCC327694 TLI327693:TLY327694 TVE327693:TVU327694 UFA327693:UFQ327694 UOW327693:UPM327694 UYS327693:UZI327694 VIO327693:VJE327694 VSK327693:VTA327694 WCG327693:WCW327694 WMC327693:WMS327694 WVY327693:WWO327694 Q393229:AG393230 JM393229:KC393230 TI393229:TY393230 ADE393229:ADU393230 ANA393229:ANQ393230 AWW393229:AXM393230 BGS393229:BHI393230 BQO393229:BRE393230 CAK393229:CBA393230 CKG393229:CKW393230 CUC393229:CUS393230 DDY393229:DEO393230 DNU393229:DOK393230 DXQ393229:DYG393230 EHM393229:EIC393230 ERI393229:ERY393230 FBE393229:FBU393230 FLA393229:FLQ393230 FUW393229:FVM393230 GES393229:GFI393230 GOO393229:GPE393230 GYK393229:GZA393230 HIG393229:HIW393230 HSC393229:HSS393230 IBY393229:ICO393230 ILU393229:IMK393230 IVQ393229:IWG393230 JFM393229:JGC393230 JPI393229:JPY393230 JZE393229:JZU393230 KJA393229:KJQ393230 KSW393229:KTM393230 LCS393229:LDI393230 LMO393229:LNE393230 LWK393229:LXA393230 MGG393229:MGW393230 MQC393229:MQS393230 MZY393229:NAO393230 NJU393229:NKK393230 NTQ393229:NUG393230 ODM393229:OEC393230 ONI393229:ONY393230 OXE393229:OXU393230 PHA393229:PHQ393230 PQW393229:PRM393230 QAS393229:QBI393230 QKO393229:QLE393230 QUK393229:QVA393230 REG393229:REW393230 ROC393229:ROS393230 RXY393229:RYO393230 SHU393229:SIK393230 SRQ393229:SSG393230 TBM393229:TCC393230 TLI393229:TLY393230 TVE393229:TVU393230 UFA393229:UFQ393230 UOW393229:UPM393230 UYS393229:UZI393230 VIO393229:VJE393230 VSK393229:VTA393230 WCG393229:WCW393230 WMC393229:WMS393230 WVY393229:WWO393230 Q458765:AG458766 JM458765:KC458766 TI458765:TY458766 ADE458765:ADU458766 ANA458765:ANQ458766 AWW458765:AXM458766 BGS458765:BHI458766 BQO458765:BRE458766 CAK458765:CBA458766 CKG458765:CKW458766 CUC458765:CUS458766 DDY458765:DEO458766 DNU458765:DOK458766 DXQ458765:DYG458766 EHM458765:EIC458766 ERI458765:ERY458766 FBE458765:FBU458766 FLA458765:FLQ458766 FUW458765:FVM458766 GES458765:GFI458766 GOO458765:GPE458766 GYK458765:GZA458766 HIG458765:HIW458766 HSC458765:HSS458766 IBY458765:ICO458766 ILU458765:IMK458766 IVQ458765:IWG458766 JFM458765:JGC458766 JPI458765:JPY458766 JZE458765:JZU458766 KJA458765:KJQ458766 KSW458765:KTM458766 LCS458765:LDI458766 LMO458765:LNE458766 LWK458765:LXA458766 MGG458765:MGW458766 MQC458765:MQS458766 MZY458765:NAO458766 NJU458765:NKK458766 NTQ458765:NUG458766 ODM458765:OEC458766 ONI458765:ONY458766 OXE458765:OXU458766 PHA458765:PHQ458766 PQW458765:PRM458766 QAS458765:QBI458766 QKO458765:QLE458766 QUK458765:QVA458766 REG458765:REW458766 ROC458765:ROS458766 RXY458765:RYO458766 SHU458765:SIK458766 SRQ458765:SSG458766 TBM458765:TCC458766 TLI458765:TLY458766 TVE458765:TVU458766 UFA458765:UFQ458766 UOW458765:UPM458766 UYS458765:UZI458766 VIO458765:VJE458766 VSK458765:VTA458766 WCG458765:WCW458766 WMC458765:WMS458766 WVY458765:WWO458766 Q524301:AG524302 JM524301:KC524302 TI524301:TY524302 ADE524301:ADU524302 ANA524301:ANQ524302 AWW524301:AXM524302 BGS524301:BHI524302 BQO524301:BRE524302 CAK524301:CBA524302 CKG524301:CKW524302 CUC524301:CUS524302 DDY524301:DEO524302 DNU524301:DOK524302 DXQ524301:DYG524302 EHM524301:EIC524302 ERI524301:ERY524302 FBE524301:FBU524302 FLA524301:FLQ524302 FUW524301:FVM524302 GES524301:GFI524302 GOO524301:GPE524302 GYK524301:GZA524302 HIG524301:HIW524302 HSC524301:HSS524302 IBY524301:ICO524302 ILU524301:IMK524302 IVQ524301:IWG524302 JFM524301:JGC524302 JPI524301:JPY524302 JZE524301:JZU524302 KJA524301:KJQ524302 KSW524301:KTM524302 LCS524301:LDI524302 LMO524301:LNE524302 LWK524301:LXA524302 MGG524301:MGW524302 MQC524301:MQS524302 MZY524301:NAO524302 NJU524301:NKK524302 NTQ524301:NUG524302 ODM524301:OEC524302 ONI524301:ONY524302 OXE524301:OXU524302 PHA524301:PHQ524302 PQW524301:PRM524302 QAS524301:QBI524302 QKO524301:QLE524302 QUK524301:QVA524302 REG524301:REW524302 ROC524301:ROS524302 RXY524301:RYO524302 SHU524301:SIK524302 SRQ524301:SSG524302 TBM524301:TCC524302 TLI524301:TLY524302 TVE524301:TVU524302 UFA524301:UFQ524302 UOW524301:UPM524302 UYS524301:UZI524302 VIO524301:VJE524302 VSK524301:VTA524302 WCG524301:WCW524302 WMC524301:WMS524302 WVY524301:WWO524302 Q589837:AG589838 JM589837:KC589838 TI589837:TY589838 ADE589837:ADU589838 ANA589837:ANQ589838 AWW589837:AXM589838 BGS589837:BHI589838 BQO589837:BRE589838 CAK589837:CBA589838 CKG589837:CKW589838 CUC589837:CUS589838 DDY589837:DEO589838 DNU589837:DOK589838 DXQ589837:DYG589838 EHM589837:EIC589838 ERI589837:ERY589838 FBE589837:FBU589838 FLA589837:FLQ589838 FUW589837:FVM589838 GES589837:GFI589838 GOO589837:GPE589838 GYK589837:GZA589838 HIG589837:HIW589838 HSC589837:HSS589838 IBY589837:ICO589838 ILU589837:IMK589838 IVQ589837:IWG589838 JFM589837:JGC589838 JPI589837:JPY589838 JZE589837:JZU589838 KJA589837:KJQ589838 KSW589837:KTM589838 LCS589837:LDI589838 LMO589837:LNE589838 LWK589837:LXA589838 MGG589837:MGW589838 MQC589837:MQS589838 MZY589837:NAO589838 NJU589837:NKK589838 NTQ589837:NUG589838 ODM589837:OEC589838 ONI589837:ONY589838 OXE589837:OXU589838 PHA589837:PHQ589838 PQW589837:PRM589838 QAS589837:QBI589838 QKO589837:QLE589838 QUK589837:QVA589838 REG589837:REW589838 ROC589837:ROS589838 RXY589837:RYO589838 SHU589837:SIK589838 SRQ589837:SSG589838 TBM589837:TCC589838 TLI589837:TLY589838 TVE589837:TVU589838 UFA589837:UFQ589838 UOW589837:UPM589838 UYS589837:UZI589838 VIO589837:VJE589838 VSK589837:VTA589838 WCG589837:WCW589838 WMC589837:WMS589838 WVY589837:WWO589838 Q655373:AG655374 JM655373:KC655374 TI655373:TY655374 ADE655373:ADU655374 ANA655373:ANQ655374 AWW655373:AXM655374 BGS655373:BHI655374 BQO655373:BRE655374 CAK655373:CBA655374 CKG655373:CKW655374 CUC655373:CUS655374 DDY655373:DEO655374 DNU655373:DOK655374 DXQ655373:DYG655374 EHM655373:EIC655374 ERI655373:ERY655374 FBE655373:FBU655374 FLA655373:FLQ655374 FUW655373:FVM655374 GES655373:GFI655374 GOO655373:GPE655374 GYK655373:GZA655374 HIG655373:HIW655374 HSC655373:HSS655374 IBY655373:ICO655374 ILU655373:IMK655374 IVQ655373:IWG655374 JFM655373:JGC655374 JPI655373:JPY655374 JZE655373:JZU655374 KJA655373:KJQ655374 KSW655373:KTM655374 LCS655373:LDI655374 LMO655373:LNE655374 LWK655373:LXA655374 MGG655373:MGW655374 MQC655373:MQS655374 MZY655373:NAO655374 NJU655373:NKK655374 NTQ655373:NUG655374 ODM655373:OEC655374 ONI655373:ONY655374 OXE655373:OXU655374 PHA655373:PHQ655374 PQW655373:PRM655374 QAS655373:QBI655374 QKO655373:QLE655374 QUK655373:QVA655374 REG655373:REW655374 ROC655373:ROS655374 RXY655373:RYO655374 SHU655373:SIK655374 SRQ655373:SSG655374 TBM655373:TCC655374 TLI655373:TLY655374 TVE655373:TVU655374 UFA655373:UFQ655374 UOW655373:UPM655374 UYS655373:UZI655374 VIO655373:VJE655374 VSK655373:VTA655374 WCG655373:WCW655374 WMC655373:WMS655374 WVY655373:WWO655374 Q720909:AG720910 JM720909:KC720910 TI720909:TY720910 ADE720909:ADU720910 ANA720909:ANQ720910 AWW720909:AXM720910 BGS720909:BHI720910 BQO720909:BRE720910 CAK720909:CBA720910 CKG720909:CKW720910 CUC720909:CUS720910 DDY720909:DEO720910 DNU720909:DOK720910 DXQ720909:DYG720910 EHM720909:EIC720910 ERI720909:ERY720910 FBE720909:FBU720910 FLA720909:FLQ720910 FUW720909:FVM720910 GES720909:GFI720910 GOO720909:GPE720910 GYK720909:GZA720910 HIG720909:HIW720910 HSC720909:HSS720910 IBY720909:ICO720910 ILU720909:IMK720910 IVQ720909:IWG720910 JFM720909:JGC720910 JPI720909:JPY720910 JZE720909:JZU720910 KJA720909:KJQ720910 KSW720909:KTM720910 LCS720909:LDI720910 LMO720909:LNE720910 LWK720909:LXA720910 MGG720909:MGW720910 MQC720909:MQS720910 MZY720909:NAO720910 NJU720909:NKK720910 NTQ720909:NUG720910 ODM720909:OEC720910 ONI720909:ONY720910 OXE720909:OXU720910 PHA720909:PHQ720910 PQW720909:PRM720910 QAS720909:QBI720910 QKO720909:QLE720910 QUK720909:QVA720910 REG720909:REW720910 ROC720909:ROS720910 RXY720909:RYO720910 SHU720909:SIK720910 SRQ720909:SSG720910 TBM720909:TCC720910 TLI720909:TLY720910 TVE720909:TVU720910 UFA720909:UFQ720910 UOW720909:UPM720910 UYS720909:UZI720910 VIO720909:VJE720910 VSK720909:VTA720910 WCG720909:WCW720910 WMC720909:WMS720910 WVY720909:WWO720910 Q786445:AG786446 JM786445:KC786446 TI786445:TY786446 ADE786445:ADU786446 ANA786445:ANQ786446 AWW786445:AXM786446 BGS786445:BHI786446 BQO786445:BRE786446 CAK786445:CBA786446 CKG786445:CKW786446 CUC786445:CUS786446 DDY786445:DEO786446 DNU786445:DOK786446 DXQ786445:DYG786446 EHM786445:EIC786446 ERI786445:ERY786446 FBE786445:FBU786446 FLA786445:FLQ786446 FUW786445:FVM786446 GES786445:GFI786446 GOO786445:GPE786446 GYK786445:GZA786446 HIG786445:HIW786446 HSC786445:HSS786446 IBY786445:ICO786446 ILU786445:IMK786446 IVQ786445:IWG786446 JFM786445:JGC786446 JPI786445:JPY786446 JZE786445:JZU786446 KJA786445:KJQ786446 KSW786445:KTM786446 LCS786445:LDI786446 LMO786445:LNE786446 LWK786445:LXA786446 MGG786445:MGW786446 MQC786445:MQS786446 MZY786445:NAO786446 NJU786445:NKK786446 NTQ786445:NUG786446 ODM786445:OEC786446 ONI786445:ONY786446 OXE786445:OXU786446 PHA786445:PHQ786446 PQW786445:PRM786446 QAS786445:QBI786446 QKO786445:QLE786446 QUK786445:QVA786446 REG786445:REW786446 ROC786445:ROS786446 RXY786445:RYO786446 SHU786445:SIK786446 SRQ786445:SSG786446 TBM786445:TCC786446 TLI786445:TLY786446 TVE786445:TVU786446 UFA786445:UFQ786446 UOW786445:UPM786446 UYS786445:UZI786446 VIO786445:VJE786446 VSK786445:VTA786446 WCG786445:WCW786446 WMC786445:WMS786446 WVY786445:WWO786446 Q851981:AG851982 JM851981:KC851982 TI851981:TY851982 ADE851981:ADU851982 ANA851981:ANQ851982 AWW851981:AXM851982 BGS851981:BHI851982 BQO851981:BRE851982 CAK851981:CBA851982 CKG851981:CKW851982 CUC851981:CUS851982 DDY851981:DEO851982 DNU851981:DOK851982 DXQ851981:DYG851982 EHM851981:EIC851982 ERI851981:ERY851982 FBE851981:FBU851982 FLA851981:FLQ851982 FUW851981:FVM851982 GES851981:GFI851982 GOO851981:GPE851982 GYK851981:GZA851982 HIG851981:HIW851982 HSC851981:HSS851982 IBY851981:ICO851982 ILU851981:IMK851982 IVQ851981:IWG851982 JFM851981:JGC851982 JPI851981:JPY851982 JZE851981:JZU851982 KJA851981:KJQ851982 KSW851981:KTM851982 LCS851981:LDI851982 LMO851981:LNE851982 LWK851981:LXA851982 MGG851981:MGW851982 MQC851981:MQS851982 MZY851981:NAO851982 NJU851981:NKK851982 NTQ851981:NUG851982 ODM851981:OEC851982 ONI851981:ONY851982 OXE851981:OXU851982 PHA851981:PHQ851982 PQW851981:PRM851982 QAS851981:QBI851982 QKO851981:QLE851982 QUK851981:QVA851982 REG851981:REW851982 ROC851981:ROS851982 RXY851981:RYO851982 SHU851981:SIK851982 SRQ851981:SSG851982 TBM851981:TCC851982 TLI851981:TLY851982 TVE851981:TVU851982 UFA851981:UFQ851982 UOW851981:UPM851982 UYS851981:UZI851982 VIO851981:VJE851982 VSK851981:VTA851982 WCG851981:WCW851982 WMC851981:WMS851982 WVY851981:WWO851982 Q917517:AG917518 JM917517:KC917518 TI917517:TY917518 ADE917517:ADU917518 ANA917517:ANQ917518 AWW917517:AXM917518 BGS917517:BHI917518 BQO917517:BRE917518 CAK917517:CBA917518 CKG917517:CKW917518 CUC917517:CUS917518 DDY917517:DEO917518 DNU917517:DOK917518 DXQ917517:DYG917518 EHM917517:EIC917518 ERI917517:ERY917518 FBE917517:FBU917518 FLA917517:FLQ917518 FUW917517:FVM917518 GES917517:GFI917518 GOO917517:GPE917518 GYK917517:GZA917518 HIG917517:HIW917518 HSC917517:HSS917518 IBY917517:ICO917518 ILU917517:IMK917518 IVQ917517:IWG917518 JFM917517:JGC917518 JPI917517:JPY917518 JZE917517:JZU917518 KJA917517:KJQ917518 KSW917517:KTM917518 LCS917517:LDI917518 LMO917517:LNE917518 LWK917517:LXA917518 MGG917517:MGW917518 MQC917517:MQS917518 MZY917517:NAO917518 NJU917517:NKK917518 NTQ917517:NUG917518 ODM917517:OEC917518 ONI917517:ONY917518 OXE917517:OXU917518 PHA917517:PHQ917518 PQW917517:PRM917518 QAS917517:QBI917518 QKO917517:QLE917518 QUK917517:QVA917518 REG917517:REW917518 ROC917517:ROS917518 RXY917517:RYO917518 SHU917517:SIK917518 SRQ917517:SSG917518 TBM917517:TCC917518 TLI917517:TLY917518 TVE917517:TVU917518 UFA917517:UFQ917518 UOW917517:UPM917518 UYS917517:UZI917518 VIO917517:VJE917518 VSK917517:VTA917518 WCG917517:WCW917518 WMC917517:WMS917518 WVY917517:WWO917518 Q983053:AG983054 JM983053:KC983054 TI983053:TY983054 ADE983053:ADU983054 ANA983053:ANQ983054 AWW983053:AXM983054 BGS983053:BHI983054 BQO983053:BRE983054 CAK983053:CBA983054 CKG983053:CKW983054 CUC983053:CUS983054 DDY983053:DEO983054 DNU983053:DOK983054 DXQ983053:DYG983054 EHM983053:EIC983054 ERI983053:ERY983054 FBE983053:FBU983054 FLA983053:FLQ983054 FUW983053:FVM983054 GES983053:GFI983054 GOO983053:GPE983054 GYK983053:GZA983054 HIG983053:HIW983054 HSC983053:HSS983054 IBY983053:ICO983054 ILU983053:IMK983054 IVQ983053:IWG983054 JFM983053:JGC983054 JPI983053:JPY983054 JZE983053:JZU983054 KJA983053:KJQ983054 KSW983053:KTM983054 LCS983053:LDI983054 LMO983053:LNE983054 LWK983053:LXA983054 MGG983053:MGW983054 MQC983053:MQS983054 MZY983053:NAO983054 NJU983053:NKK983054 NTQ983053:NUG983054 ODM983053:OEC983054 ONI983053:ONY983054 OXE983053:OXU983054 PHA983053:PHQ983054 PQW983053:PRM983054 QAS983053:QBI983054 QKO983053:QLE983054 QUK983053:QVA983054 REG983053:REW983054 ROC983053:ROS983054 RXY983053:RYO983054 SHU983053:SIK983054 SRQ983053:SSG983054 TBM983053:TCC983054 TLI983053:TLY983054 TVE983053:TVU983054 UFA983053:UFQ983054 UOW983053:UPM983054 UYS983053:UZI983054 VIO983053:VJE983054 VSK983053:VTA983054 WCG983053:WCW983054 WMC983053:WMS983054 WVY983053:WWO983054 Q35:AG36 JM35:KC36 TI35:TY36 ADE35:ADU36 ANA35:ANQ36 AWW35:AXM36 BGS35:BHI36 BQO35:BRE36 CAK35:CBA36 CKG35:CKW36 CUC35:CUS36 DDY35:DEO36 DNU35:DOK36 DXQ35:DYG36 EHM35:EIC36 ERI35:ERY36 FBE35:FBU36 FLA35:FLQ36 FUW35:FVM36 GES35:GFI36 GOO35:GPE36 GYK35:GZA36 HIG35:HIW36 HSC35:HSS36 IBY35:ICO36 ILU35:IMK36 IVQ35:IWG36 JFM35:JGC36 JPI35:JPY36 JZE35:JZU36 KJA35:KJQ36 KSW35:KTM36 LCS35:LDI36 LMO35:LNE36 LWK35:LXA36 MGG35:MGW36 MQC35:MQS36 MZY35:NAO36 NJU35:NKK36 NTQ35:NUG36 ODM35:OEC36 ONI35:ONY36 OXE35:OXU36 PHA35:PHQ36 PQW35:PRM36 QAS35:QBI36 QKO35:QLE36 QUK35:QVA36 REG35:REW36 ROC35:ROS36 RXY35:RYO36 SHU35:SIK36 SRQ35:SSG36 TBM35:TCC36 TLI35:TLY36 TVE35:TVU36 UFA35:UFQ36 UOW35:UPM36 UYS35:UZI36 VIO35:VJE36 VSK35:VTA36 WCG35:WCW36 WMC35:WMS36 WVY35:WWO36 Q65571:AG65572 JM65571:KC65572 TI65571:TY65572 ADE65571:ADU65572 ANA65571:ANQ65572 AWW65571:AXM65572 BGS65571:BHI65572 BQO65571:BRE65572 CAK65571:CBA65572 CKG65571:CKW65572 CUC65571:CUS65572 DDY65571:DEO65572 DNU65571:DOK65572 DXQ65571:DYG65572 EHM65571:EIC65572 ERI65571:ERY65572 FBE65571:FBU65572 FLA65571:FLQ65572 FUW65571:FVM65572 GES65571:GFI65572 GOO65571:GPE65572 GYK65571:GZA65572 HIG65571:HIW65572 HSC65571:HSS65572 IBY65571:ICO65572 ILU65571:IMK65572 IVQ65571:IWG65572 JFM65571:JGC65572 JPI65571:JPY65572 JZE65571:JZU65572 KJA65571:KJQ65572 KSW65571:KTM65572 LCS65571:LDI65572 LMO65571:LNE65572 LWK65571:LXA65572 MGG65571:MGW65572 MQC65571:MQS65572 MZY65571:NAO65572 NJU65571:NKK65572 NTQ65571:NUG65572 ODM65571:OEC65572 ONI65571:ONY65572 OXE65571:OXU65572 PHA65571:PHQ65572 PQW65571:PRM65572 QAS65571:QBI65572 QKO65571:QLE65572 QUK65571:QVA65572 REG65571:REW65572 ROC65571:ROS65572 RXY65571:RYO65572 SHU65571:SIK65572 SRQ65571:SSG65572 TBM65571:TCC65572 TLI65571:TLY65572 TVE65571:TVU65572 UFA65571:UFQ65572 UOW65571:UPM65572 UYS65571:UZI65572 VIO65571:VJE65572 VSK65571:VTA65572 WCG65571:WCW65572 WMC65571:WMS65572 WVY65571:WWO65572 Q131107:AG131108 JM131107:KC131108 TI131107:TY131108 ADE131107:ADU131108 ANA131107:ANQ131108 AWW131107:AXM131108 BGS131107:BHI131108 BQO131107:BRE131108 CAK131107:CBA131108 CKG131107:CKW131108 CUC131107:CUS131108 DDY131107:DEO131108 DNU131107:DOK131108 DXQ131107:DYG131108 EHM131107:EIC131108 ERI131107:ERY131108 FBE131107:FBU131108 FLA131107:FLQ131108 FUW131107:FVM131108 GES131107:GFI131108 GOO131107:GPE131108 GYK131107:GZA131108 HIG131107:HIW131108 HSC131107:HSS131108 IBY131107:ICO131108 ILU131107:IMK131108 IVQ131107:IWG131108 JFM131107:JGC131108 JPI131107:JPY131108 JZE131107:JZU131108 KJA131107:KJQ131108 KSW131107:KTM131108 LCS131107:LDI131108 LMO131107:LNE131108 LWK131107:LXA131108 MGG131107:MGW131108 MQC131107:MQS131108 MZY131107:NAO131108 NJU131107:NKK131108 NTQ131107:NUG131108 ODM131107:OEC131108 ONI131107:ONY131108 OXE131107:OXU131108 PHA131107:PHQ131108 PQW131107:PRM131108 QAS131107:QBI131108 QKO131107:QLE131108 QUK131107:QVA131108 REG131107:REW131108 ROC131107:ROS131108 RXY131107:RYO131108 SHU131107:SIK131108 SRQ131107:SSG131108 TBM131107:TCC131108 TLI131107:TLY131108 TVE131107:TVU131108 UFA131107:UFQ131108 UOW131107:UPM131108 UYS131107:UZI131108 VIO131107:VJE131108 VSK131107:VTA131108 WCG131107:WCW131108 WMC131107:WMS131108 WVY131107:WWO131108 Q196643:AG196644 JM196643:KC196644 TI196643:TY196644 ADE196643:ADU196644 ANA196643:ANQ196644 AWW196643:AXM196644 BGS196643:BHI196644 BQO196643:BRE196644 CAK196643:CBA196644 CKG196643:CKW196644 CUC196643:CUS196644 DDY196643:DEO196644 DNU196643:DOK196644 DXQ196643:DYG196644 EHM196643:EIC196644 ERI196643:ERY196644 FBE196643:FBU196644 FLA196643:FLQ196644 FUW196643:FVM196644 GES196643:GFI196644 GOO196643:GPE196644 GYK196643:GZA196644 HIG196643:HIW196644 HSC196643:HSS196644 IBY196643:ICO196644 ILU196643:IMK196644 IVQ196643:IWG196644 JFM196643:JGC196644 JPI196643:JPY196644 JZE196643:JZU196644 KJA196643:KJQ196644 KSW196643:KTM196644 LCS196643:LDI196644 LMO196643:LNE196644 LWK196643:LXA196644 MGG196643:MGW196644 MQC196643:MQS196644 MZY196643:NAO196644 NJU196643:NKK196644 NTQ196643:NUG196644 ODM196643:OEC196644 ONI196643:ONY196644 OXE196643:OXU196644 PHA196643:PHQ196644 PQW196643:PRM196644 QAS196643:QBI196644 QKO196643:QLE196644 QUK196643:QVA196644 REG196643:REW196644 ROC196643:ROS196644 RXY196643:RYO196644 SHU196643:SIK196644 SRQ196643:SSG196644 TBM196643:TCC196644 TLI196643:TLY196644 TVE196643:TVU196644 UFA196643:UFQ196644 UOW196643:UPM196644 UYS196643:UZI196644 VIO196643:VJE196644 VSK196643:VTA196644 WCG196643:WCW196644 WMC196643:WMS196644 WVY196643:WWO196644 Q262179:AG262180 JM262179:KC262180 TI262179:TY262180 ADE262179:ADU262180 ANA262179:ANQ262180 AWW262179:AXM262180 BGS262179:BHI262180 BQO262179:BRE262180 CAK262179:CBA262180 CKG262179:CKW262180 CUC262179:CUS262180 DDY262179:DEO262180 DNU262179:DOK262180 DXQ262179:DYG262180 EHM262179:EIC262180 ERI262179:ERY262180 FBE262179:FBU262180 FLA262179:FLQ262180 FUW262179:FVM262180 GES262179:GFI262180 GOO262179:GPE262180 GYK262179:GZA262180 HIG262179:HIW262180 HSC262179:HSS262180 IBY262179:ICO262180 ILU262179:IMK262180 IVQ262179:IWG262180 JFM262179:JGC262180 JPI262179:JPY262180 JZE262179:JZU262180 KJA262179:KJQ262180 KSW262179:KTM262180 LCS262179:LDI262180 LMO262179:LNE262180 LWK262179:LXA262180 MGG262179:MGW262180 MQC262179:MQS262180 MZY262179:NAO262180 NJU262179:NKK262180 NTQ262179:NUG262180 ODM262179:OEC262180 ONI262179:ONY262180 OXE262179:OXU262180 PHA262179:PHQ262180 PQW262179:PRM262180 QAS262179:QBI262180 QKO262179:QLE262180 QUK262179:QVA262180 REG262179:REW262180 ROC262179:ROS262180 RXY262179:RYO262180 SHU262179:SIK262180 SRQ262179:SSG262180 TBM262179:TCC262180 TLI262179:TLY262180 TVE262179:TVU262180 UFA262179:UFQ262180 UOW262179:UPM262180 UYS262179:UZI262180 VIO262179:VJE262180 VSK262179:VTA262180 WCG262179:WCW262180 WMC262179:WMS262180 WVY262179:WWO262180 Q327715:AG327716 JM327715:KC327716 TI327715:TY327716 ADE327715:ADU327716 ANA327715:ANQ327716 AWW327715:AXM327716 BGS327715:BHI327716 BQO327715:BRE327716 CAK327715:CBA327716 CKG327715:CKW327716 CUC327715:CUS327716 DDY327715:DEO327716 DNU327715:DOK327716 DXQ327715:DYG327716 EHM327715:EIC327716 ERI327715:ERY327716 FBE327715:FBU327716 FLA327715:FLQ327716 FUW327715:FVM327716 GES327715:GFI327716 GOO327715:GPE327716 GYK327715:GZA327716 HIG327715:HIW327716 HSC327715:HSS327716 IBY327715:ICO327716 ILU327715:IMK327716 IVQ327715:IWG327716 JFM327715:JGC327716 JPI327715:JPY327716 JZE327715:JZU327716 KJA327715:KJQ327716 KSW327715:KTM327716 LCS327715:LDI327716 LMO327715:LNE327716 LWK327715:LXA327716 MGG327715:MGW327716 MQC327715:MQS327716 MZY327715:NAO327716 NJU327715:NKK327716 NTQ327715:NUG327716 ODM327715:OEC327716 ONI327715:ONY327716 OXE327715:OXU327716 PHA327715:PHQ327716 PQW327715:PRM327716 QAS327715:QBI327716 QKO327715:QLE327716 QUK327715:QVA327716 REG327715:REW327716 ROC327715:ROS327716 RXY327715:RYO327716 SHU327715:SIK327716 SRQ327715:SSG327716 TBM327715:TCC327716 TLI327715:TLY327716 TVE327715:TVU327716 UFA327715:UFQ327716 UOW327715:UPM327716 UYS327715:UZI327716 VIO327715:VJE327716 VSK327715:VTA327716 WCG327715:WCW327716 WMC327715:WMS327716 WVY327715:WWO327716 Q393251:AG393252 JM393251:KC393252 TI393251:TY393252 ADE393251:ADU393252 ANA393251:ANQ393252 AWW393251:AXM393252 BGS393251:BHI393252 BQO393251:BRE393252 CAK393251:CBA393252 CKG393251:CKW393252 CUC393251:CUS393252 DDY393251:DEO393252 DNU393251:DOK393252 DXQ393251:DYG393252 EHM393251:EIC393252 ERI393251:ERY393252 FBE393251:FBU393252 FLA393251:FLQ393252 FUW393251:FVM393252 GES393251:GFI393252 GOO393251:GPE393252 GYK393251:GZA393252 HIG393251:HIW393252 HSC393251:HSS393252 IBY393251:ICO393252 ILU393251:IMK393252 IVQ393251:IWG393252 JFM393251:JGC393252 JPI393251:JPY393252 JZE393251:JZU393252 KJA393251:KJQ393252 KSW393251:KTM393252 LCS393251:LDI393252 LMO393251:LNE393252 LWK393251:LXA393252 MGG393251:MGW393252 MQC393251:MQS393252 MZY393251:NAO393252 NJU393251:NKK393252 NTQ393251:NUG393252 ODM393251:OEC393252 ONI393251:ONY393252 OXE393251:OXU393252 PHA393251:PHQ393252 PQW393251:PRM393252 QAS393251:QBI393252 QKO393251:QLE393252 QUK393251:QVA393252 REG393251:REW393252 ROC393251:ROS393252 RXY393251:RYO393252 SHU393251:SIK393252 SRQ393251:SSG393252 TBM393251:TCC393252 TLI393251:TLY393252 TVE393251:TVU393252 UFA393251:UFQ393252 UOW393251:UPM393252 UYS393251:UZI393252 VIO393251:VJE393252 VSK393251:VTA393252 WCG393251:WCW393252 WMC393251:WMS393252 WVY393251:WWO393252 Q458787:AG458788 JM458787:KC458788 TI458787:TY458788 ADE458787:ADU458788 ANA458787:ANQ458788 AWW458787:AXM458788 BGS458787:BHI458788 BQO458787:BRE458788 CAK458787:CBA458788 CKG458787:CKW458788 CUC458787:CUS458788 DDY458787:DEO458788 DNU458787:DOK458788 DXQ458787:DYG458788 EHM458787:EIC458788 ERI458787:ERY458788 FBE458787:FBU458788 FLA458787:FLQ458788 FUW458787:FVM458788 GES458787:GFI458788 GOO458787:GPE458788 GYK458787:GZA458788 HIG458787:HIW458788 HSC458787:HSS458788 IBY458787:ICO458788 ILU458787:IMK458788 IVQ458787:IWG458788 JFM458787:JGC458788 JPI458787:JPY458788 JZE458787:JZU458788 KJA458787:KJQ458788 KSW458787:KTM458788 LCS458787:LDI458788 LMO458787:LNE458788 LWK458787:LXA458788 MGG458787:MGW458788 MQC458787:MQS458788 MZY458787:NAO458788 NJU458787:NKK458788 NTQ458787:NUG458788 ODM458787:OEC458788 ONI458787:ONY458788 OXE458787:OXU458788 PHA458787:PHQ458788 PQW458787:PRM458788 QAS458787:QBI458788 QKO458787:QLE458788 QUK458787:QVA458788 REG458787:REW458788 ROC458787:ROS458788 RXY458787:RYO458788 SHU458787:SIK458788 SRQ458787:SSG458788 TBM458787:TCC458788 TLI458787:TLY458788 TVE458787:TVU458788 UFA458787:UFQ458788 UOW458787:UPM458788 UYS458787:UZI458788 VIO458787:VJE458788 VSK458787:VTA458788 WCG458787:WCW458788 WMC458787:WMS458788 WVY458787:WWO458788 Q524323:AG524324 JM524323:KC524324 TI524323:TY524324 ADE524323:ADU524324 ANA524323:ANQ524324 AWW524323:AXM524324 BGS524323:BHI524324 BQO524323:BRE524324 CAK524323:CBA524324 CKG524323:CKW524324 CUC524323:CUS524324 DDY524323:DEO524324 DNU524323:DOK524324 DXQ524323:DYG524324 EHM524323:EIC524324 ERI524323:ERY524324 FBE524323:FBU524324 FLA524323:FLQ524324 FUW524323:FVM524324 GES524323:GFI524324 GOO524323:GPE524324 GYK524323:GZA524324 HIG524323:HIW524324 HSC524323:HSS524324 IBY524323:ICO524324 ILU524323:IMK524324 IVQ524323:IWG524324 JFM524323:JGC524324 JPI524323:JPY524324 JZE524323:JZU524324 KJA524323:KJQ524324 KSW524323:KTM524324 LCS524323:LDI524324 LMO524323:LNE524324 LWK524323:LXA524324 MGG524323:MGW524324 MQC524323:MQS524324 MZY524323:NAO524324 NJU524323:NKK524324 NTQ524323:NUG524324 ODM524323:OEC524324 ONI524323:ONY524324 OXE524323:OXU524324 PHA524323:PHQ524324 PQW524323:PRM524324 QAS524323:QBI524324 QKO524323:QLE524324 QUK524323:QVA524324 REG524323:REW524324 ROC524323:ROS524324 RXY524323:RYO524324 SHU524323:SIK524324 SRQ524323:SSG524324 TBM524323:TCC524324 TLI524323:TLY524324 TVE524323:TVU524324 UFA524323:UFQ524324 UOW524323:UPM524324 UYS524323:UZI524324 VIO524323:VJE524324 VSK524323:VTA524324 WCG524323:WCW524324 WMC524323:WMS524324 WVY524323:WWO524324 Q589859:AG589860 JM589859:KC589860 TI589859:TY589860 ADE589859:ADU589860 ANA589859:ANQ589860 AWW589859:AXM589860 BGS589859:BHI589860 BQO589859:BRE589860 CAK589859:CBA589860 CKG589859:CKW589860 CUC589859:CUS589860 DDY589859:DEO589860 DNU589859:DOK589860 DXQ589859:DYG589860 EHM589859:EIC589860 ERI589859:ERY589860 FBE589859:FBU589860 FLA589859:FLQ589860 FUW589859:FVM589860 GES589859:GFI589860 GOO589859:GPE589860 GYK589859:GZA589860 HIG589859:HIW589860 HSC589859:HSS589860 IBY589859:ICO589860 ILU589859:IMK589860 IVQ589859:IWG589860 JFM589859:JGC589860 JPI589859:JPY589860 JZE589859:JZU589860 KJA589859:KJQ589860 KSW589859:KTM589860 LCS589859:LDI589860 LMO589859:LNE589860 LWK589859:LXA589860 MGG589859:MGW589860 MQC589859:MQS589860 MZY589859:NAO589860 NJU589859:NKK589860 NTQ589859:NUG589860 ODM589859:OEC589860 ONI589859:ONY589860 OXE589859:OXU589860 PHA589859:PHQ589860 PQW589859:PRM589860 QAS589859:QBI589860 QKO589859:QLE589860 QUK589859:QVA589860 REG589859:REW589860 ROC589859:ROS589860 RXY589859:RYO589860 SHU589859:SIK589860 SRQ589859:SSG589860 TBM589859:TCC589860 TLI589859:TLY589860 TVE589859:TVU589860 UFA589859:UFQ589860 UOW589859:UPM589860 UYS589859:UZI589860 VIO589859:VJE589860 VSK589859:VTA589860 WCG589859:WCW589860 WMC589859:WMS589860 WVY589859:WWO589860 Q655395:AG655396 JM655395:KC655396 TI655395:TY655396 ADE655395:ADU655396 ANA655395:ANQ655396 AWW655395:AXM655396 BGS655395:BHI655396 BQO655395:BRE655396 CAK655395:CBA655396 CKG655395:CKW655396 CUC655395:CUS655396 DDY655395:DEO655396 DNU655395:DOK655396 DXQ655395:DYG655396 EHM655395:EIC655396 ERI655395:ERY655396 FBE655395:FBU655396 FLA655395:FLQ655396 FUW655395:FVM655396 GES655395:GFI655396 GOO655395:GPE655396 GYK655395:GZA655396 HIG655395:HIW655396 HSC655395:HSS655396 IBY655395:ICO655396 ILU655395:IMK655396 IVQ655395:IWG655396 JFM655395:JGC655396 JPI655395:JPY655396 JZE655395:JZU655396 KJA655395:KJQ655396 KSW655395:KTM655396 LCS655395:LDI655396 LMO655395:LNE655396 LWK655395:LXA655396 MGG655395:MGW655396 MQC655395:MQS655396 MZY655395:NAO655396 NJU655395:NKK655396 NTQ655395:NUG655396 ODM655395:OEC655396 ONI655395:ONY655396 OXE655395:OXU655396 PHA655395:PHQ655396 PQW655395:PRM655396 QAS655395:QBI655396 QKO655395:QLE655396 QUK655395:QVA655396 REG655395:REW655396 ROC655395:ROS655396 RXY655395:RYO655396 SHU655395:SIK655396 SRQ655395:SSG655396 TBM655395:TCC655396 TLI655395:TLY655396 TVE655395:TVU655396 UFA655395:UFQ655396 UOW655395:UPM655396 UYS655395:UZI655396 VIO655395:VJE655396 VSK655395:VTA655396 WCG655395:WCW655396 WMC655395:WMS655396 WVY655395:WWO655396 Q720931:AG720932 JM720931:KC720932 TI720931:TY720932 ADE720931:ADU720932 ANA720931:ANQ720932 AWW720931:AXM720932 BGS720931:BHI720932 BQO720931:BRE720932 CAK720931:CBA720932 CKG720931:CKW720932 CUC720931:CUS720932 DDY720931:DEO720932 DNU720931:DOK720932 DXQ720931:DYG720932 EHM720931:EIC720932 ERI720931:ERY720932 FBE720931:FBU720932 FLA720931:FLQ720932 FUW720931:FVM720932 GES720931:GFI720932 GOO720931:GPE720932 GYK720931:GZA720932 HIG720931:HIW720932 HSC720931:HSS720932 IBY720931:ICO720932 ILU720931:IMK720932 IVQ720931:IWG720932 JFM720931:JGC720932 JPI720931:JPY720932 JZE720931:JZU720932 KJA720931:KJQ720932 KSW720931:KTM720932 LCS720931:LDI720932 LMO720931:LNE720932 LWK720931:LXA720932 MGG720931:MGW720932 MQC720931:MQS720932 MZY720931:NAO720932 NJU720931:NKK720932 NTQ720931:NUG720932 ODM720931:OEC720932 ONI720931:ONY720932 OXE720931:OXU720932 PHA720931:PHQ720932 PQW720931:PRM720932 QAS720931:QBI720932 QKO720931:QLE720932 QUK720931:QVA720932 REG720931:REW720932 ROC720931:ROS720932 RXY720931:RYO720932 SHU720931:SIK720932 SRQ720931:SSG720932 TBM720931:TCC720932 TLI720931:TLY720932 TVE720931:TVU720932 UFA720931:UFQ720932 UOW720931:UPM720932 UYS720931:UZI720932 VIO720931:VJE720932 VSK720931:VTA720932 WCG720931:WCW720932 WMC720931:WMS720932 WVY720931:WWO720932 Q786467:AG786468 JM786467:KC786468 TI786467:TY786468 ADE786467:ADU786468 ANA786467:ANQ786468 AWW786467:AXM786468 BGS786467:BHI786468 BQO786467:BRE786468 CAK786467:CBA786468 CKG786467:CKW786468 CUC786467:CUS786468 DDY786467:DEO786468 DNU786467:DOK786468 DXQ786467:DYG786468 EHM786467:EIC786468 ERI786467:ERY786468 FBE786467:FBU786468 FLA786467:FLQ786468 FUW786467:FVM786468 GES786467:GFI786468 GOO786467:GPE786468 GYK786467:GZA786468 HIG786467:HIW786468 HSC786467:HSS786468 IBY786467:ICO786468 ILU786467:IMK786468 IVQ786467:IWG786468 JFM786467:JGC786468 JPI786467:JPY786468 JZE786467:JZU786468 KJA786467:KJQ786468 KSW786467:KTM786468 LCS786467:LDI786468 LMO786467:LNE786468 LWK786467:LXA786468 MGG786467:MGW786468 MQC786467:MQS786468 MZY786467:NAO786468 NJU786467:NKK786468 NTQ786467:NUG786468 ODM786467:OEC786468 ONI786467:ONY786468 OXE786467:OXU786468 PHA786467:PHQ786468 PQW786467:PRM786468 QAS786467:QBI786468 QKO786467:QLE786468 QUK786467:QVA786468 REG786467:REW786468 ROC786467:ROS786468 RXY786467:RYO786468 SHU786467:SIK786468 SRQ786467:SSG786468 TBM786467:TCC786468 TLI786467:TLY786468 TVE786467:TVU786468 UFA786467:UFQ786468 UOW786467:UPM786468 UYS786467:UZI786468 VIO786467:VJE786468 VSK786467:VTA786468 WCG786467:WCW786468 WMC786467:WMS786468 WVY786467:WWO786468 Q852003:AG852004 JM852003:KC852004 TI852003:TY852004 ADE852003:ADU852004 ANA852003:ANQ852004 AWW852003:AXM852004 BGS852003:BHI852004 BQO852003:BRE852004 CAK852003:CBA852004 CKG852003:CKW852004 CUC852003:CUS852004 DDY852003:DEO852004 DNU852003:DOK852004 DXQ852003:DYG852004 EHM852003:EIC852004 ERI852003:ERY852004 FBE852003:FBU852004 FLA852003:FLQ852004 FUW852003:FVM852004 GES852003:GFI852004 GOO852003:GPE852004 GYK852003:GZA852004 HIG852003:HIW852004 HSC852003:HSS852004 IBY852003:ICO852004 ILU852003:IMK852004 IVQ852003:IWG852004 JFM852003:JGC852004 JPI852003:JPY852004 JZE852003:JZU852004 KJA852003:KJQ852004 KSW852003:KTM852004 LCS852003:LDI852004 LMO852003:LNE852004 LWK852003:LXA852004 MGG852003:MGW852004 MQC852003:MQS852004 MZY852003:NAO852004 NJU852003:NKK852004 NTQ852003:NUG852004 ODM852003:OEC852004 ONI852003:ONY852004 OXE852003:OXU852004 PHA852003:PHQ852004 PQW852003:PRM852004 QAS852003:QBI852004 QKO852003:QLE852004 QUK852003:QVA852004 REG852003:REW852004 ROC852003:ROS852004 RXY852003:RYO852004 SHU852003:SIK852004 SRQ852003:SSG852004 TBM852003:TCC852004 TLI852003:TLY852004 TVE852003:TVU852004 UFA852003:UFQ852004 UOW852003:UPM852004 UYS852003:UZI852004 VIO852003:VJE852004 VSK852003:VTA852004 WCG852003:WCW852004 WMC852003:WMS852004 WVY852003:WWO852004 Q917539:AG917540 JM917539:KC917540 TI917539:TY917540 ADE917539:ADU917540 ANA917539:ANQ917540 AWW917539:AXM917540 BGS917539:BHI917540 BQO917539:BRE917540 CAK917539:CBA917540 CKG917539:CKW917540 CUC917539:CUS917540 DDY917539:DEO917540 DNU917539:DOK917540 DXQ917539:DYG917540 EHM917539:EIC917540 ERI917539:ERY917540 FBE917539:FBU917540 FLA917539:FLQ917540 FUW917539:FVM917540 GES917539:GFI917540 GOO917539:GPE917540 GYK917539:GZA917540 HIG917539:HIW917540 HSC917539:HSS917540 IBY917539:ICO917540 ILU917539:IMK917540 IVQ917539:IWG917540 JFM917539:JGC917540 JPI917539:JPY917540 JZE917539:JZU917540 KJA917539:KJQ917540 KSW917539:KTM917540 LCS917539:LDI917540 LMO917539:LNE917540 LWK917539:LXA917540 MGG917539:MGW917540 MQC917539:MQS917540 MZY917539:NAO917540 NJU917539:NKK917540 NTQ917539:NUG917540 ODM917539:OEC917540 ONI917539:ONY917540 OXE917539:OXU917540 PHA917539:PHQ917540 PQW917539:PRM917540 QAS917539:QBI917540 QKO917539:QLE917540 QUK917539:QVA917540 REG917539:REW917540 ROC917539:ROS917540 RXY917539:RYO917540 SHU917539:SIK917540 SRQ917539:SSG917540 TBM917539:TCC917540 TLI917539:TLY917540 TVE917539:TVU917540 UFA917539:UFQ917540 UOW917539:UPM917540 UYS917539:UZI917540 VIO917539:VJE917540 VSK917539:VTA917540 WCG917539:WCW917540 WMC917539:WMS917540 WVY917539:WWO917540 Q983075:AG983076 JM983075:KC983076 TI983075:TY983076 ADE983075:ADU983076 ANA983075:ANQ983076 AWW983075:AXM983076 BGS983075:BHI983076 BQO983075:BRE983076 CAK983075:CBA983076 CKG983075:CKW983076 CUC983075:CUS983076 DDY983075:DEO983076 DNU983075:DOK983076 DXQ983075:DYG983076 EHM983075:EIC983076 ERI983075:ERY983076 FBE983075:FBU983076 FLA983075:FLQ983076 FUW983075:FVM983076 GES983075:GFI983076 GOO983075:GPE983076 GYK983075:GZA983076 HIG983075:HIW983076 HSC983075:HSS983076 IBY983075:ICO983076 ILU983075:IMK983076 IVQ983075:IWG983076 JFM983075:JGC983076 JPI983075:JPY983076 JZE983075:JZU983076 KJA983075:KJQ983076 KSW983075:KTM983076 LCS983075:LDI983076 LMO983075:LNE983076 LWK983075:LXA983076 MGG983075:MGW983076 MQC983075:MQS983076 MZY983075:NAO983076 NJU983075:NKK983076 NTQ983075:NUG983076 ODM983075:OEC983076 ONI983075:ONY983076 OXE983075:OXU983076 PHA983075:PHQ983076 PQW983075:PRM983076 QAS983075:QBI983076 QKO983075:QLE983076 QUK983075:QVA983076 REG983075:REW983076 ROC983075:ROS983076 RXY983075:RYO983076 SHU983075:SIK983076 SRQ983075:SSG983076 TBM983075:TCC983076 TLI983075:TLY983076 TVE983075:TVU983076 UFA983075:UFQ983076 UOW983075:UPM983076 UYS983075:UZI983076 VIO983075:VJE983076 VSK983075:VTA983076 WCG983075:WCW983076 WMC983075:WMS983076 WVY983075:WWO983076">
      <formula1>25</formula1>
    </dataValidation>
    <dataValidation type="textLength" operator="lessThanOrEqual" allowBlank="1" showInputMessage="1" showErrorMessage="1" errorTitle="エラー" error="文字数が不正です" sqref="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WWB983066:WWJ983066">
      <formula1>13</formula1>
    </dataValidation>
    <dataValidation type="textLength" operator="lessThanOrEqual" allowBlank="1" showInputMessage="1" showErrorMessage="1" errorTitle="エラー" error="文字数が不正です" sqref="O20:AG21 JK20:KC21 TG20:TY21 ADC20:ADU21 AMY20:ANQ21 AWU20:AXM21 BGQ20:BHI21 BQM20:BRE21 CAI20:CBA21 CKE20:CKW21 CUA20:CUS21 DDW20:DEO21 DNS20:DOK21 DXO20:DYG21 EHK20:EIC21 ERG20:ERY21 FBC20:FBU21 FKY20:FLQ21 FUU20:FVM21 GEQ20:GFI21 GOM20:GPE21 GYI20:GZA21 HIE20:HIW21 HSA20:HSS21 IBW20:ICO21 ILS20:IMK21 IVO20:IWG21 JFK20:JGC21 JPG20:JPY21 JZC20:JZU21 KIY20:KJQ21 KSU20:KTM21 LCQ20:LDI21 LMM20:LNE21 LWI20:LXA21 MGE20:MGW21 MQA20:MQS21 MZW20:NAO21 NJS20:NKK21 NTO20:NUG21 ODK20:OEC21 ONG20:ONY21 OXC20:OXU21 PGY20:PHQ21 PQU20:PRM21 QAQ20:QBI21 QKM20:QLE21 QUI20:QVA21 REE20:REW21 ROA20:ROS21 RXW20:RYO21 SHS20:SIK21 SRO20:SSG21 TBK20:TCC21 TLG20:TLY21 TVC20:TVU21 UEY20:UFQ21 UOU20:UPM21 UYQ20:UZI21 VIM20:VJE21 VSI20:VTA21 WCE20:WCW21 WMA20:WMS21 WVW20:WWO21 O65556:AG65557 JK65556:KC65557 TG65556:TY65557 ADC65556:ADU65557 AMY65556:ANQ65557 AWU65556:AXM65557 BGQ65556:BHI65557 BQM65556:BRE65557 CAI65556:CBA65557 CKE65556:CKW65557 CUA65556:CUS65557 DDW65556:DEO65557 DNS65556:DOK65557 DXO65556:DYG65557 EHK65556:EIC65557 ERG65556:ERY65557 FBC65556:FBU65557 FKY65556:FLQ65557 FUU65556:FVM65557 GEQ65556:GFI65557 GOM65556:GPE65557 GYI65556:GZA65557 HIE65556:HIW65557 HSA65556:HSS65557 IBW65556:ICO65557 ILS65556:IMK65557 IVO65556:IWG65557 JFK65556:JGC65557 JPG65556:JPY65557 JZC65556:JZU65557 KIY65556:KJQ65557 KSU65556:KTM65557 LCQ65556:LDI65557 LMM65556:LNE65557 LWI65556:LXA65557 MGE65556:MGW65557 MQA65556:MQS65557 MZW65556:NAO65557 NJS65556:NKK65557 NTO65556:NUG65557 ODK65556:OEC65557 ONG65556:ONY65557 OXC65556:OXU65557 PGY65556:PHQ65557 PQU65556:PRM65557 QAQ65556:QBI65557 QKM65556:QLE65557 QUI65556:QVA65557 REE65556:REW65557 ROA65556:ROS65557 RXW65556:RYO65557 SHS65556:SIK65557 SRO65556:SSG65557 TBK65556:TCC65557 TLG65556:TLY65557 TVC65556:TVU65557 UEY65556:UFQ65557 UOU65556:UPM65557 UYQ65556:UZI65557 VIM65556:VJE65557 VSI65556:VTA65557 WCE65556:WCW65557 WMA65556:WMS65557 WVW65556:WWO65557 O131092:AG131093 JK131092:KC131093 TG131092:TY131093 ADC131092:ADU131093 AMY131092:ANQ131093 AWU131092:AXM131093 BGQ131092:BHI131093 BQM131092:BRE131093 CAI131092:CBA131093 CKE131092:CKW131093 CUA131092:CUS131093 DDW131092:DEO131093 DNS131092:DOK131093 DXO131092:DYG131093 EHK131092:EIC131093 ERG131092:ERY131093 FBC131092:FBU131093 FKY131092:FLQ131093 FUU131092:FVM131093 GEQ131092:GFI131093 GOM131092:GPE131093 GYI131092:GZA131093 HIE131092:HIW131093 HSA131092:HSS131093 IBW131092:ICO131093 ILS131092:IMK131093 IVO131092:IWG131093 JFK131092:JGC131093 JPG131092:JPY131093 JZC131092:JZU131093 KIY131092:KJQ131093 KSU131092:KTM131093 LCQ131092:LDI131093 LMM131092:LNE131093 LWI131092:LXA131093 MGE131092:MGW131093 MQA131092:MQS131093 MZW131092:NAO131093 NJS131092:NKK131093 NTO131092:NUG131093 ODK131092:OEC131093 ONG131092:ONY131093 OXC131092:OXU131093 PGY131092:PHQ131093 PQU131092:PRM131093 QAQ131092:QBI131093 QKM131092:QLE131093 QUI131092:QVA131093 REE131092:REW131093 ROA131092:ROS131093 RXW131092:RYO131093 SHS131092:SIK131093 SRO131092:SSG131093 TBK131092:TCC131093 TLG131092:TLY131093 TVC131092:TVU131093 UEY131092:UFQ131093 UOU131092:UPM131093 UYQ131092:UZI131093 VIM131092:VJE131093 VSI131092:VTA131093 WCE131092:WCW131093 WMA131092:WMS131093 WVW131092:WWO131093 O196628:AG196629 JK196628:KC196629 TG196628:TY196629 ADC196628:ADU196629 AMY196628:ANQ196629 AWU196628:AXM196629 BGQ196628:BHI196629 BQM196628:BRE196629 CAI196628:CBA196629 CKE196628:CKW196629 CUA196628:CUS196629 DDW196628:DEO196629 DNS196628:DOK196629 DXO196628:DYG196629 EHK196628:EIC196629 ERG196628:ERY196629 FBC196628:FBU196629 FKY196628:FLQ196629 FUU196628:FVM196629 GEQ196628:GFI196629 GOM196628:GPE196629 GYI196628:GZA196629 HIE196628:HIW196629 HSA196628:HSS196629 IBW196628:ICO196629 ILS196628:IMK196629 IVO196628:IWG196629 JFK196628:JGC196629 JPG196628:JPY196629 JZC196628:JZU196629 KIY196628:KJQ196629 KSU196628:KTM196629 LCQ196628:LDI196629 LMM196628:LNE196629 LWI196628:LXA196629 MGE196628:MGW196629 MQA196628:MQS196629 MZW196628:NAO196629 NJS196628:NKK196629 NTO196628:NUG196629 ODK196628:OEC196629 ONG196628:ONY196629 OXC196628:OXU196629 PGY196628:PHQ196629 PQU196628:PRM196629 QAQ196628:QBI196629 QKM196628:QLE196629 QUI196628:QVA196629 REE196628:REW196629 ROA196628:ROS196629 RXW196628:RYO196629 SHS196628:SIK196629 SRO196628:SSG196629 TBK196628:TCC196629 TLG196628:TLY196629 TVC196628:TVU196629 UEY196628:UFQ196629 UOU196628:UPM196629 UYQ196628:UZI196629 VIM196628:VJE196629 VSI196628:VTA196629 WCE196628:WCW196629 WMA196628:WMS196629 WVW196628:WWO196629 O262164:AG262165 JK262164:KC262165 TG262164:TY262165 ADC262164:ADU262165 AMY262164:ANQ262165 AWU262164:AXM262165 BGQ262164:BHI262165 BQM262164:BRE262165 CAI262164:CBA262165 CKE262164:CKW262165 CUA262164:CUS262165 DDW262164:DEO262165 DNS262164:DOK262165 DXO262164:DYG262165 EHK262164:EIC262165 ERG262164:ERY262165 FBC262164:FBU262165 FKY262164:FLQ262165 FUU262164:FVM262165 GEQ262164:GFI262165 GOM262164:GPE262165 GYI262164:GZA262165 HIE262164:HIW262165 HSA262164:HSS262165 IBW262164:ICO262165 ILS262164:IMK262165 IVO262164:IWG262165 JFK262164:JGC262165 JPG262164:JPY262165 JZC262164:JZU262165 KIY262164:KJQ262165 KSU262164:KTM262165 LCQ262164:LDI262165 LMM262164:LNE262165 LWI262164:LXA262165 MGE262164:MGW262165 MQA262164:MQS262165 MZW262164:NAO262165 NJS262164:NKK262165 NTO262164:NUG262165 ODK262164:OEC262165 ONG262164:ONY262165 OXC262164:OXU262165 PGY262164:PHQ262165 PQU262164:PRM262165 QAQ262164:QBI262165 QKM262164:QLE262165 QUI262164:QVA262165 REE262164:REW262165 ROA262164:ROS262165 RXW262164:RYO262165 SHS262164:SIK262165 SRO262164:SSG262165 TBK262164:TCC262165 TLG262164:TLY262165 TVC262164:TVU262165 UEY262164:UFQ262165 UOU262164:UPM262165 UYQ262164:UZI262165 VIM262164:VJE262165 VSI262164:VTA262165 WCE262164:WCW262165 WMA262164:WMS262165 WVW262164:WWO262165 O327700:AG327701 JK327700:KC327701 TG327700:TY327701 ADC327700:ADU327701 AMY327700:ANQ327701 AWU327700:AXM327701 BGQ327700:BHI327701 BQM327700:BRE327701 CAI327700:CBA327701 CKE327700:CKW327701 CUA327700:CUS327701 DDW327700:DEO327701 DNS327700:DOK327701 DXO327700:DYG327701 EHK327700:EIC327701 ERG327700:ERY327701 FBC327700:FBU327701 FKY327700:FLQ327701 FUU327700:FVM327701 GEQ327700:GFI327701 GOM327700:GPE327701 GYI327700:GZA327701 HIE327700:HIW327701 HSA327700:HSS327701 IBW327700:ICO327701 ILS327700:IMK327701 IVO327700:IWG327701 JFK327700:JGC327701 JPG327700:JPY327701 JZC327700:JZU327701 KIY327700:KJQ327701 KSU327700:KTM327701 LCQ327700:LDI327701 LMM327700:LNE327701 LWI327700:LXA327701 MGE327700:MGW327701 MQA327700:MQS327701 MZW327700:NAO327701 NJS327700:NKK327701 NTO327700:NUG327701 ODK327700:OEC327701 ONG327700:ONY327701 OXC327700:OXU327701 PGY327700:PHQ327701 PQU327700:PRM327701 QAQ327700:QBI327701 QKM327700:QLE327701 QUI327700:QVA327701 REE327700:REW327701 ROA327700:ROS327701 RXW327700:RYO327701 SHS327700:SIK327701 SRO327700:SSG327701 TBK327700:TCC327701 TLG327700:TLY327701 TVC327700:TVU327701 UEY327700:UFQ327701 UOU327700:UPM327701 UYQ327700:UZI327701 VIM327700:VJE327701 VSI327700:VTA327701 WCE327700:WCW327701 WMA327700:WMS327701 WVW327700:WWO327701 O393236:AG393237 JK393236:KC393237 TG393236:TY393237 ADC393236:ADU393237 AMY393236:ANQ393237 AWU393236:AXM393237 BGQ393236:BHI393237 BQM393236:BRE393237 CAI393236:CBA393237 CKE393236:CKW393237 CUA393236:CUS393237 DDW393236:DEO393237 DNS393236:DOK393237 DXO393236:DYG393237 EHK393236:EIC393237 ERG393236:ERY393237 FBC393236:FBU393237 FKY393236:FLQ393237 FUU393236:FVM393237 GEQ393236:GFI393237 GOM393236:GPE393237 GYI393236:GZA393237 HIE393236:HIW393237 HSA393236:HSS393237 IBW393236:ICO393237 ILS393236:IMK393237 IVO393236:IWG393237 JFK393236:JGC393237 JPG393236:JPY393237 JZC393236:JZU393237 KIY393236:KJQ393237 KSU393236:KTM393237 LCQ393236:LDI393237 LMM393236:LNE393237 LWI393236:LXA393237 MGE393236:MGW393237 MQA393236:MQS393237 MZW393236:NAO393237 NJS393236:NKK393237 NTO393236:NUG393237 ODK393236:OEC393237 ONG393236:ONY393237 OXC393236:OXU393237 PGY393236:PHQ393237 PQU393236:PRM393237 QAQ393236:QBI393237 QKM393236:QLE393237 QUI393236:QVA393237 REE393236:REW393237 ROA393236:ROS393237 RXW393236:RYO393237 SHS393236:SIK393237 SRO393236:SSG393237 TBK393236:TCC393237 TLG393236:TLY393237 TVC393236:TVU393237 UEY393236:UFQ393237 UOU393236:UPM393237 UYQ393236:UZI393237 VIM393236:VJE393237 VSI393236:VTA393237 WCE393236:WCW393237 WMA393236:WMS393237 WVW393236:WWO393237 O458772:AG458773 JK458772:KC458773 TG458772:TY458773 ADC458772:ADU458773 AMY458772:ANQ458773 AWU458772:AXM458773 BGQ458772:BHI458773 BQM458772:BRE458773 CAI458772:CBA458773 CKE458772:CKW458773 CUA458772:CUS458773 DDW458772:DEO458773 DNS458772:DOK458773 DXO458772:DYG458773 EHK458772:EIC458773 ERG458772:ERY458773 FBC458772:FBU458773 FKY458772:FLQ458773 FUU458772:FVM458773 GEQ458772:GFI458773 GOM458772:GPE458773 GYI458772:GZA458773 HIE458772:HIW458773 HSA458772:HSS458773 IBW458772:ICO458773 ILS458772:IMK458773 IVO458772:IWG458773 JFK458772:JGC458773 JPG458772:JPY458773 JZC458772:JZU458773 KIY458772:KJQ458773 KSU458772:KTM458773 LCQ458772:LDI458773 LMM458772:LNE458773 LWI458772:LXA458773 MGE458772:MGW458773 MQA458772:MQS458773 MZW458772:NAO458773 NJS458772:NKK458773 NTO458772:NUG458773 ODK458772:OEC458773 ONG458772:ONY458773 OXC458772:OXU458773 PGY458772:PHQ458773 PQU458772:PRM458773 QAQ458772:QBI458773 QKM458772:QLE458773 QUI458772:QVA458773 REE458772:REW458773 ROA458772:ROS458773 RXW458772:RYO458773 SHS458772:SIK458773 SRO458772:SSG458773 TBK458772:TCC458773 TLG458772:TLY458773 TVC458772:TVU458773 UEY458772:UFQ458773 UOU458772:UPM458773 UYQ458772:UZI458773 VIM458772:VJE458773 VSI458772:VTA458773 WCE458772:WCW458773 WMA458772:WMS458773 WVW458772:WWO458773 O524308:AG524309 JK524308:KC524309 TG524308:TY524309 ADC524308:ADU524309 AMY524308:ANQ524309 AWU524308:AXM524309 BGQ524308:BHI524309 BQM524308:BRE524309 CAI524308:CBA524309 CKE524308:CKW524309 CUA524308:CUS524309 DDW524308:DEO524309 DNS524308:DOK524309 DXO524308:DYG524309 EHK524308:EIC524309 ERG524308:ERY524309 FBC524308:FBU524309 FKY524308:FLQ524309 FUU524308:FVM524309 GEQ524308:GFI524309 GOM524308:GPE524309 GYI524308:GZA524309 HIE524308:HIW524309 HSA524308:HSS524309 IBW524308:ICO524309 ILS524308:IMK524309 IVO524308:IWG524309 JFK524308:JGC524309 JPG524308:JPY524309 JZC524308:JZU524309 KIY524308:KJQ524309 KSU524308:KTM524309 LCQ524308:LDI524309 LMM524308:LNE524309 LWI524308:LXA524309 MGE524308:MGW524309 MQA524308:MQS524309 MZW524308:NAO524309 NJS524308:NKK524309 NTO524308:NUG524309 ODK524308:OEC524309 ONG524308:ONY524309 OXC524308:OXU524309 PGY524308:PHQ524309 PQU524308:PRM524309 QAQ524308:QBI524309 QKM524308:QLE524309 QUI524308:QVA524309 REE524308:REW524309 ROA524308:ROS524309 RXW524308:RYO524309 SHS524308:SIK524309 SRO524308:SSG524309 TBK524308:TCC524309 TLG524308:TLY524309 TVC524308:TVU524309 UEY524308:UFQ524309 UOU524308:UPM524309 UYQ524308:UZI524309 VIM524308:VJE524309 VSI524308:VTA524309 WCE524308:WCW524309 WMA524308:WMS524309 WVW524308:WWO524309 O589844:AG589845 JK589844:KC589845 TG589844:TY589845 ADC589844:ADU589845 AMY589844:ANQ589845 AWU589844:AXM589845 BGQ589844:BHI589845 BQM589844:BRE589845 CAI589844:CBA589845 CKE589844:CKW589845 CUA589844:CUS589845 DDW589844:DEO589845 DNS589844:DOK589845 DXO589844:DYG589845 EHK589844:EIC589845 ERG589844:ERY589845 FBC589844:FBU589845 FKY589844:FLQ589845 FUU589844:FVM589845 GEQ589844:GFI589845 GOM589844:GPE589845 GYI589844:GZA589845 HIE589844:HIW589845 HSA589844:HSS589845 IBW589844:ICO589845 ILS589844:IMK589845 IVO589844:IWG589845 JFK589844:JGC589845 JPG589844:JPY589845 JZC589844:JZU589845 KIY589844:KJQ589845 KSU589844:KTM589845 LCQ589844:LDI589845 LMM589844:LNE589845 LWI589844:LXA589845 MGE589844:MGW589845 MQA589844:MQS589845 MZW589844:NAO589845 NJS589844:NKK589845 NTO589844:NUG589845 ODK589844:OEC589845 ONG589844:ONY589845 OXC589844:OXU589845 PGY589844:PHQ589845 PQU589844:PRM589845 QAQ589844:QBI589845 QKM589844:QLE589845 QUI589844:QVA589845 REE589844:REW589845 ROA589844:ROS589845 RXW589844:RYO589845 SHS589844:SIK589845 SRO589844:SSG589845 TBK589844:TCC589845 TLG589844:TLY589845 TVC589844:TVU589845 UEY589844:UFQ589845 UOU589844:UPM589845 UYQ589844:UZI589845 VIM589844:VJE589845 VSI589844:VTA589845 WCE589844:WCW589845 WMA589844:WMS589845 WVW589844:WWO589845 O655380:AG655381 JK655380:KC655381 TG655380:TY655381 ADC655380:ADU655381 AMY655380:ANQ655381 AWU655380:AXM655381 BGQ655380:BHI655381 BQM655380:BRE655381 CAI655380:CBA655381 CKE655380:CKW655381 CUA655380:CUS655381 DDW655380:DEO655381 DNS655380:DOK655381 DXO655380:DYG655381 EHK655380:EIC655381 ERG655380:ERY655381 FBC655380:FBU655381 FKY655380:FLQ655381 FUU655380:FVM655381 GEQ655380:GFI655381 GOM655380:GPE655381 GYI655380:GZA655381 HIE655380:HIW655381 HSA655380:HSS655381 IBW655380:ICO655381 ILS655380:IMK655381 IVO655380:IWG655381 JFK655380:JGC655381 JPG655380:JPY655381 JZC655380:JZU655381 KIY655380:KJQ655381 KSU655380:KTM655381 LCQ655380:LDI655381 LMM655380:LNE655381 LWI655380:LXA655381 MGE655380:MGW655381 MQA655380:MQS655381 MZW655380:NAO655381 NJS655380:NKK655381 NTO655380:NUG655381 ODK655380:OEC655381 ONG655380:ONY655381 OXC655380:OXU655381 PGY655380:PHQ655381 PQU655380:PRM655381 QAQ655380:QBI655381 QKM655380:QLE655381 QUI655380:QVA655381 REE655380:REW655381 ROA655380:ROS655381 RXW655380:RYO655381 SHS655380:SIK655381 SRO655380:SSG655381 TBK655380:TCC655381 TLG655380:TLY655381 TVC655380:TVU655381 UEY655380:UFQ655381 UOU655380:UPM655381 UYQ655380:UZI655381 VIM655380:VJE655381 VSI655380:VTA655381 WCE655380:WCW655381 WMA655380:WMS655381 WVW655380:WWO655381 O720916:AG720917 JK720916:KC720917 TG720916:TY720917 ADC720916:ADU720917 AMY720916:ANQ720917 AWU720916:AXM720917 BGQ720916:BHI720917 BQM720916:BRE720917 CAI720916:CBA720917 CKE720916:CKW720917 CUA720916:CUS720917 DDW720916:DEO720917 DNS720916:DOK720917 DXO720916:DYG720917 EHK720916:EIC720917 ERG720916:ERY720917 FBC720916:FBU720917 FKY720916:FLQ720917 FUU720916:FVM720917 GEQ720916:GFI720917 GOM720916:GPE720917 GYI720916:GZA720917 HIE720916:HIW720917 HSA720916:HSS720917 IBW720916:ICO720917 ILS720916:IMK720917 IVO720916:IWG720917 JFK720916:JGC720917 JPG720916:JPY720917 JZC720916:JZU720917 KIY720916:KJQ720917 KSU720916:KTM720917 LCQ720916:LDI720917 LMM720916:LNE720917 LWI720916:LXA720917 MGE720916:MGW720917 MQA720916:MQS720917 MZW720916:NAO720917 NJS720916:NKK720917 NTO720916:NUG720917 ODK720916:OEC720917 ONG720916:ONY720917 OXC720916:OXU720917 PGY720916:PHQ720917 PQU720916:PRM720917 QAQ720916:QBI720917 QKM720916:QLE720917 QUI720916:QVA720917 REE720916:REW720917 ROA720916:ROS720917 RXW720916:RYO720917 SHS720916:SIK720917 SRO720916:SSG720917 TBK720916:TCC720917 TLG720916:TLY720917 TVC720916:TVU720917 UEY720916:UFQ720917 UOU720916:UPM720917 UYQ720916:UZI720917 VIM720916:VJE720917 VSI720916:VTA720917 WCE720916:WCW720917 WMA720916:WMS720917 WVW720916:WWO720917 O786452:AG786453 JK786452:KC786453 TG786452:TY786453 ADC786452:ADU786453 AMY786452:ANQ786453 AWU786452:AXM786453 BGQ786452:BHI786453 BQM786452:BRE786453 CAI786452:CBA786453 CKE786452:CKW786453 CUA786452:CUS786453 DDW786452:DEO786453 DNS786452:DOK786453 DXO786452:DYG786453 EHK786452:EIC786453 ERG786452:ERY786453 FBC786452:FBU786453 FKY786452:FLQ786453 FUU786452:FVM786453 GEQ786452:GFI786453 GOM786452:GPE786453 GYI786452:GZA786453 HIE786452:HIW786453 HSA786452:HSS786453 IBW786452:ICO786453 ILS786452:IMK786453 IVO786452:IWG786453 JFK786452:JGC786453 JPG786452:JPY786453 JZC786452:JZU786453 KIY786452:KJQ786453 KSU786452:KTM786453 LCQ786452:LDI786453 LMM786452:LNE786453 LWI786452:LXA786453 MGE786452:MGW786453 MQA786452:MQS786453 MZW786452:NAO786453 NJS786452:NKK786453 NTO786452:NUG786453 ODK786452:OEC786453 ONG786452:ONY786453 OXC786452:OXU786453 PGY786452:PHQ786453 PQU786452:PRM786453 QAQ786452:QBI786453 QKM786452:QLE786453 QUI786452:QVA786453 REE786452:REW786453 ROA786452:ROS786453 RXW786452:RYO786453 SHS786452:SIK786453 SRO786452:SSG786453 TBK786452:TCC786453 TLG786452:TLY786453 TVC786452:TVU786453 UEY786452:UFQ786453 UOU786452:UPM786453 UYQ786452:UZI786453 VIM786452:VJE786453 VSI786452:VTA786453 WCE786452:WCW786453 WMA786452:WMS786453 WVW786452:WWO786453 O851988:AG851989 JK851988:KC851989 TG851988:TY851989 ADC851988:ADU851989 AMY851988:ANQ851989 AWU851988:AXM851989 BGQ851988:BHI851989 BQM851988:BRE851989 CAI851988:CBA851989 CKE851988:CKW851989 CUA851988:CUS851989 DDW851988:DEO851989 DNS851988:DOK851989 DXO851988:DYG851989 EHK851988:EIC851989 ERG851988:ERY851989 FBC851988:FBU851989 FKY851988:FLQ851989 FUU851988:FVM851989 GEQ851988:GFI851989 GOM851988:GPE851989 GYI851988:GZA851989 HIE851988:HIW851989 HSA851988:HSS851989 IBW851988:ICO851989 ILS851988:IMK851989 IVO851988:IWG851989 JFK851988:JGC851989 JPG851988:JPY851989 JZC851988:JZU851989 KIY851988:KJQ851989 KSU851988:KTM851989 LCQ851988:LDI851989 LMM851988:LNE851989 LWI851988:LXA851989 MGE851988:MGW851989 MQA851988:MQS851989 MZW851988:NAO851989 NJS851988:NKK851989 NTO851988:NUG851989 ODK851988:OEC851989 ONG851988:ONY851989 OXC851988:OXU851989 PGY851988:PHQ851989 PQU851988:PRM851989 QAQ851988:QBI851989 QKM851988:QLE851989 QUI851988:QVA851989 REE851988:REW851989 ROA851988:ROS851989 RXW851988:RYO851989 SHS851988:SIK851989 SRO851988:SSG851989 TBK851988:TCC851989 TLG851988:TLY851989 TVC851988:TVU851989 UEY851988:UFQ851989 UOU851988:UPM851989 UYQ851988:UZI851989 VIM851988:VJE851989 VSI851988:VTA851989 WCE851988:WCW851989 WMA851988:WMS851989 WVW851988:WWO851989 O917524:AG917525 JK917524:KC917525 TG917524:TY917525 ADC917524:ADU917525 AMY917524:ANQ917525 AWU917524:AXM917525 BGQ917524:BHI917525 BQM917524:BRE917525 CAI917524:CBA917525 CKE917524:CKW917525 CUA917524:CUS917525 DDW917524:DEO917525 DNS917524:DOK917525 DXO917524:DYG917525 EHK917524:EIC917525 ERG917524:ERY917525 FBC917524:FBU917525 FKY917524:FLQ917525 FUU917524:FVM917525 GEQ917524:GFI917525 GOM917524:GPE917525 GYI917524:GZA917525 HIE917524:HIW917525 HSA917524:HSS917525 IBW917524:ICO917525 ILS917524:IMK917525 IVO917524:IWG917525 JFK917524:JGC917525 JPG917524:JPY917525 JZC917524:JZU917525 KIY917524:KJQ917525 KSU917524:KTM917525 LCQ917524:LDI917525 LMM917524:LNE917525 LWI917524:LXA917525 MGE917524:MGW917525 MQA917524:MQS917525 MZW917524:NAO917525 NJS917524:NKK917525 NTO917524:NUG917525 ODK917524:OEC917525 ONG917524:ONY917525 OXC917524:OXU917525 PGY917524:PHQ917525 PQU917524:PRM917525 QAQ917524:QBI917525 QKM917524:QLE917525 QUI917524:QVA917525 REE917524:REW917525 ROA917524:ROS917525 RXW917524:RYO917525 SHS917524:SIK917525 SRO917524:SSG917525 TBK917524:TCC917525 TLG917524:TLY917525 TVC917524:TVU917525 UEY917524:UFQ917525 UOU917524:UPM917525 UYQ917524:UZI917525 VIM917524:VJE917525 VSI917524:VTA917525 WCE917524:WCW917525 WMA917524:WMS917525 WVW917524:WWO917525 O983060:AG983061 JK983060:KC983061 TG983060:TY983061 ADC983060:ADU983061 AMY983060:ANQ983061 AWU983060:AXM983061 BGQ983060:BHI983061 BQM983060:BRE983061 CAI983060:CBA983061 CKE983060:CKW983061 CUA983060:CUS983061 DDW983060:DEO983061 DNS983060:DOK983061 DXO983060:DYG983061 EHK983060:EIC983061 ERG983060:ERY983061 FBC983060:FBU983061 FKY983060:FLQ983061 FUU983060:FVM983061 GEQ983060:GFI983061 GOM983060:GPE983061 GYI983060:GZA983061 HIE983060:HIW983061 HSA983060:HSS983061 IBW983060:ICO983061 ILS983060:IMK983061 IVO983060:IWG983061 JFK983060:JGC983061 JPG983060:JPY983061 JZC983060:JZU983061 KIY983060:KJQ983061 KSU983060:KTM983061 LCQ983060:LDI983061 LMM983060:LNE983061 LWI983060:LXA983061 MGE983060:MGW983061 MQA983060:MQS983061 MZW983060:NAO983061 NJS983060:NKK983061 NTO983060:NUG983061 ODK983060:OEC983061 ONG983060:ONY983061 OXC983060:OXU983061 PGY983060:PHQ983061 PQU983060:PRM983061 QAQ983060:QBI983061 QKM983060:QLE983061 QUI983060:QVA983061 REE983060:REW983061 ROA983060:ROS983061 RXW983060:RYO983061 SHS983060:SIK983061 SRO983060:SSG983061 TBK983060:TCC983061 TLG983060:TLY983061 TVC983060:TVU983061 UEY983060:UFQ983061 UOU983060:UPM983061 UYQ983060:UZI983061 VIM983060:VJE983061 VSI983060:VTA983061 WCE983060:WCW983061 WMA983060:WMS983061 WVW983060:WWO983061 O9:AG9 JK9:KC9 TG9:TY9 ADC9:ADU9 AMY9:ANQ9 AWU9:AXM9 BGQ9:BHI9 BQM9:BRE9 CAI9:CBA9 CKE9:CKW9 CUA9:CUS9 DDW9:DEO9 DNS9:DOK9 DXO9:DYG9 EHK9:EIC9 ERG9:ERY9 FBC9:FBU9 FKY9:FLQ9 FUU9:FVM9 GEQ9:GFI9 GOM9:GPE9 GYI9:GZA9 HIE9:HIW9 HSA9:HSS9 IBW9:ICO9 ILS9:IMK9 IVO9:IWG9 JFK9:JGC9 JPG9:JPY9 JZC9:JZU9 KIY9:KJQ9 KSU9:KTM9 LCQ9:LDI9 LMM9:LNE9 LWI9:LXA9 MGE9:MGW9 MQA9:MQS9 MZW9:NAO9 NJS9:NKK9 NTO9:NUG9 ODK9:OEC9 ONG9:ONY9 OXC9:OXU9 PGY9:PHQ9 PQU9:PRM9 QAQ9:QBI9 QKM9:QLE9 QUI9:QVA9 REE9:REW9 ROA9:ROS9 RXW9:RYO9 SHS9:SIK9 SRO9:SSG9 TBK9:TCC9 TLG9:TLY9 TVC9:TVU9 UEY9:UFQ9 UOU9:UPM9 UYQ9:UZI9 VIM9:VJE9 VSI9:VTA9 WCE9:WCW9 WMA9:WMS9 WVW9:WWO9 O65545:AG65545 JK65545:KC65545 TG65545:TY65545 ADC65545:ADU65545 AMY65545:ANQ65545 AWU65545:AXM65545 BGQ65545:BHI65545 BQM65545:BRE65545 CAI65545:CBA65545 CKE65545:CKW65545 CUA65545:CUS65545 DDW65545:DEO65545 DNS65545:DOK65545 DXO65545:DYG65545 EHK65545:EIC65545 ERG65545:ERY65545 FBC65545:FBU65545 FKY65545:FLQ65545 FUU65545:FVM65545 GEQ65545:GFI65545 GOM65545:GPE65545 GYI65545:GZA65545 HIE65545:HIW65545 HSA65545:HSS65545 IBW65545:ICO65545 ILS65545:IMK65545 IVO65545:IWG65545 JFK65545:JGC65545 JPG65545:JPY65545 JZC65545:JZU65545 KIY65545:KJQ65545 KSU65545:KTM65545 LCQ65545:LDI65545 LMM65545:LNE65545 LWI65545:LXA65545 MGE65545:MGW65545 MQA65545:MQS65545 MZW65545:NAO65545 NJS65545:NKK65545 NTO65545:NUG65545 ODK65545:OEC65545 ONG65545:ONY65545 OXC65545:OXU65545 PGY65545:PHQ65545 PQU65545:PRM65545 QAQ65545:QBI65545 QKM65545:QLE65545 QUI65545:QVA65545 REE65545:REW65545 ROA65545:ROS65545 RXW65545:RYO65545 SHS65545:SIK65545 SRO65545:SSG65545 TBK65545:TCC65545 TLG65545:TLY65545 TVC65545:TVU65545 UEY65545:UFQ65545 UOU65545:UPM65545 UYQ65545:UZI65545 VIM65545:VJE65545 VSI65545:VTA65545 WCE65545:WCW65545 WMA65545:WMS65545 WVW65545:WWO65545 O131081:AG131081 JK131081:KC131081 TG131081:TY131081 ADC131081:ADU131081 AMY131081:ANQ131081 AWU131081:AXM131081 BGQ131081:BHI131081 BQM131081:BRE131081 CAI131081:CBA131081 CKE131081:CKW131081 CUA131081:CUS131081 DDW131081:DEO131081 DNS131081:DOK131081 DXO131081:DYG131081 EHK131081:EIC131081 ERG131081:ERY131081 FBC131081:FBU131081 FKY131081:FLQ131081 FUU131081:FVM131081 GEQ131081:GFI131081 GOM131081:GPE131081 GYI131081:GZA131081 HIE131081:HIW131081 HSA131081:HSS131081 IBW131081:ICO131081 ILS131081:IMK131081 IVO131081:IWG131081 JFK131081:JGC131081 JPG131081:JPY131081 JZC131081:JZU131081 KIY131081:KJQ131081 KSU131081:KTM131081 LCQ131081:LDI131081 LMM131081:LNE131081 LWI131081:LXA131081 MGE131081:MGW131081 MQA131081:MQS131081 MZW131081:NAO131081 NJS131081:NKK131081 NTO131081:NUG131081 ODK131081:OEC131081 ONG131081:ONY131081 OXC131081:OXU131081 PGY131081:PHQ131081 PQU131081:PRM131081 QAQ131081:QBI131081 QKM131081:QLE131081 QUI131081:QVA131081 REE131081:REW131081 ROA131081:ROS131081 RXW131081:RYO131081 SHS131081:SIK131081 SRO131081:SSG131081 TBK131081:TCC131081 TLG131081:TLY131081 TVC131081:TVU131081 UEY131081:UFQ131081 UOU131081:UPM131081 UYQ131081:UZI131081 VIM131081:VJE131081 VSI131081:VTA131081 WCE131081:WCW131081 WMA131081:WMS131081 WVW131081:WWO131081 O196617:AG196617 JK196617:KC196617 TG196617:TY196617 ADC196617:ADU196617 AMY196617:ANQ196617 AWU196617:AXM196617 BGQ196617:BHI196617 BQM196617:BRE196617 CAI196617:CBA196617 CKE196617:CKW196617 CUA196617:CUS196617 DDW196617:DEO196617 DNS196617:DOK196617 DXO196617:DYG196617 EHK196617:EIC196617 ERG196617:ERY196617 FBC196617:FBU196617 FKY196617:FLQ196617 FUU196617:FVM196617 GEQ196617:GFI196617 GOM196617:GPE196617 GYI196617:GZA196617 HIE196617:HIW196617 HSA196617:HSS196617 IBW196617:ICO196617 ILS196617:IMK196617 IVO196617:IWG196617 JFK196617:JGC196617 JPG196617:JPY196617 JZC196617:JZU196617 KIY196617:KJQ196617 KSU196617:KTM196617 LCQ196617:LDI196617 LMM196617:LNE196617 LWI196617:LXA196617 MGE196617:MGW196617 MQA196617:MQS196617 MZW196617:NAO196617 NJS196617:NKK196617 NTO196617:NUG196617 ODK196617:OEC196617 ONG196617:ONY196617 OXC196617:OXU196617 PGY196617:PHQ196617 PQU196617:PRM196617 QAQ196617:QBI196617 QKM196617:QLE196617 QUI196617:QVA196617 REE196617:REW196617 ROA196617:ROS196617 RXW196617:RYO196617 SHS196617:SIK196617 SRO196617:SSG196617 TBK196617:TCC196617 TLG196617:TLY196617 TVC196617:TVU196617 UEY196617:UFQ196617 UOU196617:UPM196617 UYQ196617:UZI196617 VIM196617:VJE196617 VSI196617:VTA196617 WCE196617:WCW196617 WMA196617:WMS196617 WVW196617:WWO196617 O262153:AG262153 JK262153:KC262153 TG262153:TY262153 ADC262153:ADU262153 AMY262153:ANQ262153 AWU262153:AXM262153 BGQ262153:BHI262153 BQM262153:BRE262153 CAI262153:CBA262153 CKE262153:CKW262153 CUA262153:CUS262153 DDW262153:DEO262153 DNS262153:DOK262153 DXO262153:DYG262153 EHK262153:EIC262153 ERG262153:ERY262153 FBC262153:FBU262153 FKY262153:FLQ262153 FUU262153:FVM262153 GEQ262153:GFI262153 GOM262153:GPE262153 GYI262153:GZA262153 HIE262153:HIW262153 HSA262153:HSS262153 IBW262153:ICO262153 ILS262153:IMK262153 IVO262153:IWG262153 JFK262153:JGC262153 JPG262153:JPY262153 JZC262153:JZU262153 KIY262153:KJQ262153 KSU262153:KTM262153 LCQ262153:LDI262153 LMM262153:LNE262153 LWI262153:LXA262153 MGE262153:MGW262153 MQA262153:MQS262153 MZW262153:NAO262153 NJS262153:NKK262153 NTO262153:NUG262153 ODK262153:OEC262153 ONG262153:ONY262153 OXC262153:OXU262153 PGY262153:PHQ262153 PQU262153:PRM262153 QAQ262153:QBI262153 QKM262153:QLE262153 QUI262153:QVA262153 REE262153:REW262153 ROA262153:ROS262153 RXW262153:RYO262153 SHS262153:SIK262153 SRO262153:SSG262153 TBK262153:TCC262153 TLG262153:TLY262153 TVC262153:TVU262153 UEY262153:UFQ262153 UOU262153:UPM262153 UYQ262153:UZI262153 VIM262153:VJE262153 VSI262153:VTA262153 WCE262153:WCW262153 WMA262153:WMS262153 WVW262153:WWO262153 O327689:AG327689 JK327689:KC327689 TG327689:TY327689 ADC327689:ADU327689 AMY327689:ANQ327689 AWU327689:AXM327689 BGQ327689:BHI327689 BQM327689:BRE327689 CAI327689:CBA327689 CKE327689:CKW327689 CUA327689:CUS327689 DDW327689:DEO327689 DNS327689:DOK327689 DXO327689:DYG327689 EHK327689:EIC327689 ERG327689:ERY327689 FBC327689:FBU327689 FKY327689:FLQ327689 FUU327689:FVM327689 GEQ327689:GFI327689 GOM327689:GPE327689 GYI327689:GZA327689 HIE327689:HIW327689 HSA327689:HSS327689 IBW327689:ICO327689 ILS327689:IMK327689 IVO327689:IWG327689 JFK327689:JGC327689 JPG327689:JPY327689 JZC327689:JZU327689 KIY327689:KJQ327689 KSU327689:KTM327689 LCQ327689:LDI327689 LMM327689:LNE327689 LWI327689:LXA327689 MGE327689:MGW327689 MQA327689:MQS327689 MZW327689:NAO327689 NJS327689:NKK327689 NTO327689:NUG327689 ODK327689:OEC327689 ONG327689:ONY327689 OXC327689:OXU327689 PGY327689:PHQ327689 PQU327689:PRM327689 QAQ327689:QBI327689 QKM327689:QLE327689 QUI327689:QVA327689 REE327689:REW327689 ROA327689:ROS327689 RXW327689:RYO327689 SHS327689:SIK327689 SRO327689:SSG327689 TBK327689:TCC327689 TLG327689:TLY327689 TVC327689:TVU327689 UEY327689:UFQ327689 UOU327689:UPM327689 UYQ327689:UZI327689 VIM327689:VJE327689 VSI327689:VTA327689 WCE327689:WCW327689 WMA327689:WMS327689 WVW327689:WWO327689 O393225:AG393225 JK393225:KC393225 TG393225:TY393225 ADC393225:ADU393225 AMY393225:ANQ393225 AWU393225:AXM393225 BGQ393225:BHI393225 BQM393225:BRE393225 CAI393225:CBA393225 CKE393225:CKW393225 CUA393225:CUS393225 DDW393225:DEO393225 DNS393225:DOK393225 DXO393225:DYG393225 EHK393225:EIC393225 ERG393225:ERY393225 FBC393225:FBU393225 FKY393225:FLQ393225 FUU393225:FVM393225 GEQ393225:GFI393225 GOM393225:GPE393225 GYI393225:GZA393225 HIE393225:HIW393225 HSA393225:HSS393225 IBW393225:ICO393225 ILS393225:IMK393225 IVO393225:IWG393225 JFK393225:JGC393225 JPG393225:JPY393225 JZC393225:JZU393225 KIY393225:KJQ393225 KSU393225:KTM393225 LCQ393225:LDI393225 LMM393225:LNE393225 LWI393225:LXA393225 MGE393225:MGW393225 MQA393225:MQS393225 MZW393225:NAO393225 NJS393225:NKK393225 NTO393225:NUG393225 ODK393225:OEC393225 ONG393225:ONY393225 OXC393225:OXU393225 PGY393225:PHQ393225 PQU393225:PRM393225 QAQ393225:QBI393225 QKM393225:QLE393225 QUI393225:QVA393225 REE393225:REW393225 ROA393225:ROS393225 RXW393225:RYO393225 SHS393225:SIK393225 SRO393225:SSG393225 TBK393225:TCC393225 TLG393225:TLY393225 TVC393225:TVU393225 UEY393225:UFQ393225 UOU393225:UPM393225 UYQ393225:UZI393225 VIM393225:VJE393225 VSI393225:VTA393225 WCE393225:WCW393225 WMA393225:WMS393225 WVW393225:WWO393225 O458761:AG458761 JK458761:KC458761 TG458761:TY458761 ADC458761:ADU458761 AMY458761:ANQ458761 AWU458761:AXM458761 BGQ458761:BHI458761 BQM458761:BRE458761 CAI458761:CBA458761 CKE458761:CKW458761 CUA458761:CUS458761 DDW458761:DEO458761 DNS458761:DOK458761 DXO458761:DYG458761 EHK458761:EIC458761 ERG458761:ERY458761 FBC458761:FBU458761 FKY458761:FLQ458761 FUU458761:FVM458761 GEQ458761:GFI458761 GOM458761:GPE458761 GYI458761:GZA458761 HIE458761:HIW458761 HSA458761:HSS458761 IBW458761:ICO458761 ILS458761:IMK458761 IVO458761:IWG458761 JFK458761:JGC458761 JPG458761:JPY458761 JZC458761:JZU458761 KIY458761:KJQ458761 KSU458761:KTM458761 LCQ458761:LDI458761 LMM458761:LNE458761 LWI458761:LXA458761 MGE458761:MGW458761 MQA458761:MQS458761 MZW458761:NAO458761 NJS458761:NKK458761 NTO458761:NUG458761 ODK458761:OEC458761 ONG458761:ONY458761 OXC458761:OXU458761 PGY458761:PHQ458761 PQU458761:PRM458761 QAQ458761:QBI458761 QKM458761:QLE458761 QUI458761:QVA458761 REE458761:REW458761 ROA458761:ROS458761 RXW458761:RYO458761 SHS458761:SIK458761 SRO458761:SSG458761 TBK458761:TCC458761 TLG458761:TLY458761 TVC458761:TVU458761 UEY458761:UFQ458761 UOU458761:UPM458761 UYQ458761:UZI458761 VIM458761:VJE458761 VSI458761:VTA458761 WCE458761:WCW458761 WMA458761:WMS458761 WVW458761:WWO458761 O524297:AG524297 JK524297:KC524297 TG524297:TY524297 ADC524297:ADU524297 AMY524297:ANQ524297 AWU524297:AXM524297 BGQ524297:BHI524297 BQM524297:BRE524297 CAI524297:CBA524297 CKE524297:CKW524297 CUA524297:CUS524297 DDW524297:DEO524297 DNS524297:DOK524297 DXO524297:DYG524297 EHK524297:EIC524297 ERG524297:ERY524297 FBC524297:FBU524297 FKY524297:FLQ524297 FUU524297:FVM524297 GEQ524297:GFI524297 GOM524297:GPE524297 GYI524297:GZA524297 HIE524297:HIW524297 HSA524297:HSS524297 IBW524297:ICO524297 ILS524297:IMK524297 IVO524297:IWG524297 JFK524297:JGC524297 JPG524297:JPY524297 JZC524297:JZU524297 KIY524297:KJQ524297 KSU524297:KTM524297 LCQ524297:LDI524297 LMM524297:LNE524297 LWI524297:LXA524297 MGE524297:MGW524297 MQA524297:MQS524297 MZW524297:NAO524297 NJS524297:NKK524297 NTO524297:NUG524297 ODK524297:OEC524297 ONG524297:ONY524297 OXC524297:OXU524297 PGY524297:PHQ524297 PQU524297:PRM524297 QAQ524297:QBI524297 QKM524297:QLE524297 QUI524297:QVA524297 REE524297:REW524297 ROA524297:ROS524297 RXW524297:RYO524297 SHS524297:SIK524297 SRO524297:SSG524297 TBK524297:TCC524297 TLG524297:TLY524297 TVC524297:TVU524297 UEY524297:UFQ524297 UOU524297:UPM524297 UYQ524297:UZI524297 VIM524297:VJE524297 VSI524297:VTA524297 WCE524297:WCW524297 WMA524297:WMS524297 WVW524297:WWO524297 O589833:AG589833 JK589833:KC589833 TG589833:TY589833 ADC589833:ADU589833 AMY589833:ANQ589833 AWU589833:AXM589833 BGQ589833:BHI589833 BQM589833:BRE589833 CAI589833:CBA589833 CKE589833:CKW589833 CUA589833:CUS589833 DDW589833:DEO589833 DNS589833:DOK589833 DXO589833:DYG589833 EHK589833:EIC589833 ERG589833:ERY589833 FBC589833:FBU589833 FKY589833:FLQ589833 FUU589833:FVM589833 GEQ589833:GFI589833 GOM589833:GPE589833 GYI589833:GZA589833 HIE589833:HIW589833 HSA589833:HSS589833 IBW589833:ICO589833 ILS589833:IMK589833 IVO589833:IWG589833 JFK589833:JGC589833 JPG589833:JPY589833 JZC589833:JZU589833 KIY589833:KJQ589833 KSU589833:KTM589833 LCQ589833:LDI589833 LMM589833:LNE589833 LWI589833:LXA589833 MGE589833:MGW589833 MQA589833:MQS589833 MZW589833:NAO589833 NJS589833:NKK589833 NTO589833:NUG589833 ODK589833:OEC589833 ONG589833:ONY589833 OXC589833:OXU589833 PGY589833:PHQ589833 PQU589833:PRM589833 QAQ589833:QBI589833 QKM589833:QLE589833 QUI589833:QVA589833 REE589833:REW589833 ROA589833:ROS589833 RXW589833:RYO589833 SHS589833:SIK589833 SRO589833:SSG589833 TBK589833:TCC589833 TLG589833:TLY589833 TVC589833:TVU589833 UEY589833:UFQ589833 UOU589833:UPM589833 UYQ589833:UZI589833 VIM589833:VJE589833 VSI589833:VTA589833 WCE589833:WCW589833 WMA589833:WMS589833 WVW589833:WWO589833 O655369:AG655369 JK655369:KC655369 TG655369:TY655369 ADC655369:ADU655369 AMY655369:ANQ655369 AWU655369:AXM655369 BGQ655369:BHI655369 BQM655369:BRE655369 CAI655369:CBA655369 CKE655369:CKW655369 CUA655369:CUS655369 DDW655369:DEO655369 DNS655369:DOK655369 DXO655369:DYG655369 EHK655369:EIC655369 ERG655369:ERY655369 FBC655369:FBU655369 FKY655369:FLQ655369 FUU655369:FVM655369 GEQ655369:GFI655369 GOM655369:GPE655369 GYI655369:GZA655369 HIE655369:HIW655369 HSA655369:HSS655369 IBW655369:ICO655369 ILS655369:IMK655369 IVO655369:IWG655369 JFK655369:JGC655369 JPG655369:JPY655369 JZC655369:JZU655369 KIY655369:KJQ655369 KSU655369:KTM655369 LCQ655369:LDI655369 LMM655369:LNE655369 LWI655369:LXA655369 MGE655369:MGW655369 MQA655369:MQS655369 MZW655369:NAO655369 NJS655369:NKK655369 NTO655369:NUG655369 ODK655369:OEC655369 ONG655369:ONY655369 OXC655369:OXU655369 PGY655369:PHQ655369 PQU655369:PRM655369 QAQ655369:QBI655369 QKM655369:QLE655369 QUI655369:QVA655369 REE655369:REW655369 ROA655369:ROS655369 RXW655369:RYO655369 SHS655369:SIK655369 SRO655369:SSG655369 TBK655369:TCC655369 TLG655369:TLY655369 TVC655369:TVU655369 UEY655369:UFQ655369 UOU655369:UPM655369 UYQ655369:UZI655369 VIM655369:VJE655369 VSI655369:VTA655369 WCE655369:WCW655369 WMA655369:WMS655369 WVW655369:WWO655369 O720905:AG720905 JK720905:KC720905 TG720905:TY720905 ADC720905:ADU720905 AMY720905:ANQ720905 AWU720905:AXM720905 BGQ720905:BHI720905 BQM720905:BRE720905 CAI720905:CBA720905 CKE720905:CKW720905 CUA720905:CUS720905 DDW720905:DEO720905 DNS720905:DOK720905 DXO720905:DYG720905 EHK720905:EIC720905 ERG720905:ERY720905 FBC720905:FBU720905 FKY720905:FLQ720905 FUU720905:FVM720905 GEQ720905:GFI720905 GOM720905:GPE720905 GYI720905:GZA720905 HIE720905:HIW720905 HSA720905:HSS720905 IBW720905:ICO720905 ILS720905:IMK720905 IVO720905:IWG720905 JFK720905:JGC720905 JPG720905:JPY720905 JZC720905:JZU720905 KIY720905:KJQ720905 KSU720905:KTM720905 LCQ720905:LDI720905 LMM720905:LNE720905 LWI720905:LXA720905 MGE720905:MGW720905 MQA720905:MQS720905 MZW720905:NAO720905 NJS720905:NKK720905 NTO720905:NUG720905 ODK720905:OEC720905 ONG720905:ONY720905 OXC720905:OXU720905 PGY720905:PHQ720905 PQU720905:PRM720905 QAQ720905:QBI720905 QKM720905:QLE720905 QUI720905:QVA720905 REE720905:REW720905 ROA720905:ROS720905 RXW720905:RYO720905 SHS720905:SIK720905 SRO720905:SSG720905 TBK720905:TCC720905 TLG720905:TLY720905 TVC720905:TVU720905 UEY720905:UFQ720905 UOU720905:UPM720905 UYQ720905:UZI720905 VIM720905:VJE720905 VSI720905:VTA720905 WCE720905:WCW720905 WMA720905:WMS720905 WVW720905:WWO720905 O786441:AG786441 JK786441:KC786441 TG786441:TY786441 ADC786441:ADU786441 AMY786441:ANQ786441 AWU786441:AXM786441 BGQ786441:BHI786441 BQM786441:BRE786441 CAI786441:CBA786441 CKE786441:CKW786441 CUA786441:CUS786441 DDW786441:DEO786441 DNS786441:DOK786441 DXO786441:DYG786441 EHK786441:EIC786441 ERG786441:ERY786441 FBC786441:FBU786441 FKY786441:FLQ786441 FUU786441:FVM786441 GEQ786441:GFI786441 GOM786441:GPE786441 GYI786441:GZA786441 HIE786441:HIW786441 HSA786441:HSS786441 IBW786441:ICO786441 ILS786441:IMK786441 IVO786441:IWG786441 JFK786441:JGC786441 JPG786441:JPY786441 JZC786441:JZU786441 KIY786441:KJQ786441 KSU786441:KTM786441 LCQ786441:LDI786441 LMM786441:LNE786441 LWI786441:LXA786441 MGE786441:MGW786441 MQA786441:MQS786441 MZW786441:NAO786441 NJS786441:NKK786441 NTO786441:NUG786441 ODK786441:OEC786441 ONG786441:ONY786441 OXC786441:OXU786441 PGY786441:PHQ786441 PQU786441:PRM786441 QAQ786441:QBI786441 QKM786441:QLE786441 QUI786441:QVA786441 REE786441:REW786441 ROA786441:ROS786441 RXW786441:RYO786441 SHS786441:SIK786441 SRO786441:SSG786441 TBK786441:TCC786441 TLG786441:TLY786441 TVC786441:TVU786441 UEY786441:UFQ786441 UOU786441:UPM786441 UYQ786441:UZI786441 VIM786441:VJE786441 VSI786441:VTA786441 WCE786441:WCW786441 WMA786441:WMS786441 WVW786441:WWO786441 O851977:AG851977 JK851977:KC851977 TG851977:TY851977 ADC851977:ADU851977 AMY851977:ANQ851977 AWU851977:AXM851977 BGQ851977:BHI851977 BQM851977:BRE851977 CAI851977:CBA851977 CKE851977:CKW851977 CUA851977:CUS851977 DDW851977:DEO851977 DNS851977:DOK851977 DXO851977:DYG851977 EHK851977:EIC851977 ERG851977:ERY851977 FBC851977:FBU851977 FKY851977:FLQ851977 FUU851977:FVM851977 GEQ851977:GFI851977 GOM851977:GPE851977 GYI851977:GZA851977 HIE851977:HIW851977 HSA851977:HSS851977 IBW851977:ICO851977 ILS851977:IMK851977 IVO851977:IWG851977 JFK851977:JGC851977 JPG851977:JPY851977 JZC851977:JZU851977 KIY851977:KJQ851977 KSU851977:KTM851977 LCQ851977:LDI851977 LMM851977:LNE851977 LWI851977:LXA851977 MGE851977:MGW851977 MQA851977:MQS851977 MZW851977:NAO851977 NJS851977:NKK851977 NTO851977:NUG851977 ODK851977:OEC851977 ONG851977:ONY851977 OXC851977:OXU851977 PGY851977:PHQ851977 PQU851977:PRM851977 QAQ851977:QBI851977 QKM851977:QLE851977 QUI851977:QVA851977 REE851977:REW851977 ROA851977:ROS851977 RXW851977:RYO851977 SHS851977:SIK851977 SRO851977:SSG851977 TBK851977:TCC851977 TLG851977:TLY851977 TVC851977:TVU851977 UEY851977:UFQ851977 UOU851977:UPM851977 UYQ851977:UZI851977 VIM851977:VJE851977 VSI851977:VTA851977 WCE851977:WCW851977 WMA851977:WMS851977 WVW851977:WWO851977 O917513:AG917513 JK917513:KC917513 TG917513:TY917513 ADC917513:ADU917513 AMY917513:ANQ917513 AWU917513:AXM917513 BGQ917513:BHI917513 BQM917513:BRE917513 CAI917513:CBA917513 CKE917513:CKW917513 CUA917513:CUS917513 DDW917513:DEO917513 DNS917513:DOK917513 DXO917513:DYG917513 EHK917513:EIC917513 ERG917513:ERY917513 FBC917513:FBU917513 FKY917513:FLQ917513 FUU917513:FVM917513 GEQ917513:GFI917513 GOM917513:GPE917513 GYI917513:GZA917513 HIE917513:HIW917513 HSA917513:HSS917513 IBW917513:ICO917513 ILS917513:IMK917513 IVO917513:IWG917513 JFK917513:JGC917513 JPG917513:JPY917513 JZC917513:JZU917513 KIY917513:KJQ917513 KSU917513:KTM917513 LCQ917513:LDI917513 LMM917513:LNE917513 LWI917513:LXA917513 MGE917513:MGW917513 MQA917513:MQS917513 MZW917513:NAO917513 NJS917513:NKK917513 NTO917513:NUG917513 ODK917513:OEC917513 ONG917513:ONY917513 OXC917513:OXU917513 PGY917513:PHQ917513 PQU917513:PRM917513 QAQ917513:QBI917513 QKM917513:QLE917513 QUI917513:QVA917513 REE917513:REW917513 ROA917513:ROS917513 RXW917513:RYO917513 SHS917513:SIK917513 SRO917513:SSG917513 TBK917513:TCC917513 TLG917513:TLY917513 TVC917513:TVU917513 UEY917513:UFQ917513 UOU917513:UPM917513 UYQ917513:UZI917513 VIM917513:VJE917513 VSI917513:VTA917513 WCE917513:WCW917513 WMA917513:WMS917513 WVW917513:WWO917513 O983049:AG983049 JK983049:KC983049 TG983049:TY983049 ADC983049:ADU983049 AMY983049:ANQ983049 AWU983049:AXM983049 BGQ983049:BHI983049 BQM983049:BRE983049 CAI983049:CBA983049 CKE983049:CKW983049 CUA983049:CUS983049 DDW983049:DEO983049 DNS983049:DOK983049 DXO983049:DYG983049 EHK983049:EIC983049 ERG983049:ERY983049 FBC983049:FBU983049 FKY983049:FLQ983049 FUU983049:FVM983049 GEQ983049:GFI983049 GOM983049:GPE983049 GYI983049:GZA983049 HIE983049:HIW983049 HSA983049:HSS983049 IBW983049:ICO983049 ILS983049:IMK983049 IVO983049:IWG983049 JFK983049:JGC983049 JPG983049:JPY983049 JZC983049:JZU983049 KIY983049:KJQ983049 KSU983049:KTM983049 LCQ983049:LDI983049 LMM983049:LNE983049 LWI983049:LXA983049 MGE983049:MGW983049 MQA983049:MQS983049 MZW983049:NAO983049 NJS983049:NKK983049 NTO983049:NUG983049 ODK983049:OEC983049 ONG983049:ONY983049 OXC983049:OXU983049 PGY983049:PHQ983049 PQU983049:PRM983049 QAQ983049:QBI983049 QKM983049:QLE983049 QUI983049:QVA983049 REE983049:REW983049 ROA983049:ROS983049 RXW983049:RYO983049 SHS983049:SIK983049 SRO983049:SSG983049 TBK983049:TCC983049 TLG983049:TLY983049 TVC983049:TVU983049 UEY983049:UFQ983049 UOU983049:UPM983049 UYQ983049:UZI983049 VIM983049:VJE983049 VSI983049:VTA983049 WCE983049:WCW983049 WMA983049:WMS983049 WVW983049:WWO983049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WVO983062:WVS983062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>
      <formula1>0</formula1>
    </dataValidation>
    <dataValidation type="list" operator="equal" allowBlank="1" showInputMessage="1" showErrorMessage="1" sqref="AG174:AG183 KC174:KC183 TY174:TY183 ADU174:ADU183 ANQ174:ANQ183 AXM174:AXM183 BHI174:BHI183 BRE174:BRE183 CBA174:CBA183 CKW174:CKW183 CUS174:CUS183 DEO174:DEO183 DOK174:DOK183 DYG174:DYG183 EIC174:EIC183 ERY174:ERY183 FBU174:FBU183 FLQ174:FLQ183 FVM174:FVM183 GFI174:GFI183 GPE174:GPE183 GZA174:GZA183 HIW174:HIW183 HSS174:HSS183 ICO174:ICO183 IMK174:IMK183 IWG174:IWG183 JGC174:JGC183 JPY174:JPY183 JZU174:JZU183 KJQ174:KJQ183 KTM174:KTM183 LDI174:LDI183 LNE174:LNE183 LXA174:LXA183 MGW174:MGW183 MQS174:MQS183 NAO174:NAO183 NKK174:NKK183 NUG174:NUG183 OEC174:OEC183 ONY174:ONY183 OXU174:OXU183 PHQ174:PHQ183 PRM174:PRM183 QBI174:QBI183 QLE174:QLE183 QVA174:QVA183 REW174:REW183 ROS174:ROS183 RYO174:RYO183 SIK174:SIK183 SSG174:SSG183 TCC174:TCC183 TLY174:TLY183 TVU174:TVU183 UFQ174:UFQ183 UPM174:UPM183 UZI174:UZI183 VJE174:VJE183 VTA174:VTA183 WCW174:WCW183 WMS174:WMS183 WWO174:WWO183 AG65710:AG65719 KC65710:KC65719 TY65710:TY65719 ADU65710:ADU65719 ANQ65710:ANQ65719 AXM65710:AXM65719 BHI65710:BHI65719 BRE65710:BRE65719 CBA65710:CBA65719 CKW65710:CKW65719 CUS65710:CUS65719 DEO65710:DEO65719 DOK65710:DOK65719 DYG65710:DYG65719 EIC65710:EIC65719 ERY65710:ERY65719 FBU65710:FBU65719 FLQ65710:FLQ65719 FVM65710:FVM65719 GFI65710:GFI65719 GPE65710:GPE65719 GZA65710:GZA65719 HIW65710:HIW65719 HSS65710:HSS65719 ICO65710:ICO65719 IMK65710:IMK65719 IWG65710:IWG65719 JGC65710:JGC65719 JPY65710:JPY65719 JZU65710:JZU65719 KJQ65710:KJQ65719 KTM65710:KTM65719 LDI65710:LDI65719 LNE65710:LNE65719 LXA65710:LXA65719 MGW65710:MGW65719 MQS65710:MQS65719 NAO65710:NAO65719 NKK65710:NKK65719 NUG65710:NUG65719 OEC65710:OEC65719 ONY65710:ONY65719 OXU65710:OXU65719 PHQ65710:PHQ65719 PRM65710:PRM65719 QBI65710:QBI65719 QLE65710:QLE65719 QVA65710:QVA65719 REW65710:REW65719 ROS65710:ROS65719 RYO65710:RYO65719 SIK65710:SIK65719 SSG65710:SSG65719 TCC65710:TCC65719 TLY65710:TLY65719 TVU65710:TVU65719 UFQ65710:UFQ65719 UPM65710:UPM65719 UZI65710:UZI65719 VJE65710:VJE65719 VTA65710:VTA65719 WCW65710:WCW65719 WMS65710:WMS65719 WWO65710:WWO65719 AG131246:AG131255 KC131246:KC131255 TY131246:TY131255 ADU131246:ADU131255 ANQ131246:ANQ131255 AXM131246:AXM131255 BHI131246:BHI131255 BRE131246:BRE131255 CBA131246:CBA131255 CKW131246:CKW131255 CUS131246:CUS131255 DEO131246:DEO131255 DOK131246:DOK131255 DYG131246:DYG131255 EIC131246:EIC131255 ERY131246:ERY131255 FBU131246:FBU131255 FLQ131246:FLQ131255 FVM131246:FVM131255 GFI131246:GFI131255 GPE131246:GPE131255 GZA131246:GZA131255 HIW131246:HIW131255 HSS131246:HSS131255 ICO131246:ICO131255 IMK131246:IMK131255 IWG131246:IWG131255 JGC131246:JGC131255 JPY131246:JPY131255 JZU131246:JZU131255 KJQ131246:KJQ131255 KTM131246:KTM131255 LDI131246:LDI131255 LNE131246:LNE131255 LXA131246:LXA131255 MGW131246:MGW131255 MQS131246:MQS131255 NAO131246:NAO131255 NKK131246:NKK131255 NUG131246:NUG131255 OEC131246:OEC131255 ONY131246:ONY131255 OXU131246:OXU131255 PHQ131246:PHQ131255 PRM131246:PRM131255 QBI131246:QBI131255 QLE131246:QLE131255 QVA131246:QVA131255 REW131246:REW131255 ROS131246:ROS131255 RYO131246:RYO131255 SIK131246:SIK131255 SSG131246:SSG131255 TCC131246:TCC131255 TLY131246:TLY131255 TVU131246:TVU131255 UFQ131246:UFQ131255 UPM131246:UPM131255 UZI131246:UZI131255 VJE131246:VJE131255 VTA131246:VTA131255 WCW131246:WCW131255 WMS131246:WMS131255 WWO131246:WWO131255 AG196782:AG196791 KC196782:KC196791 TY196782:TY196791 ADU196782:ADU196791 ANQ196782:ANQ196791 AXM196782:AXM196791 BHI196782:BHI196791 BRE196782:BRE196791 CBA196782:CBA196791 CKW196782:CKW196791 CUS196782:CUS196791 DEO196782:DEO196791 DOK196782:DOK196791 DYG196782:DYG196791 EIC196782:EIC196791 ERY196782:ERY196791 FBU196782:FBU196791 FLQ196782:FLQ196791 FVM196782:FVM196791 GFI196782:GFI196791 GPE196782:GPE196791 GZA196782:GZA196791 HIW196782:HIW196791 HSS196782:HSS196791 ICO196782:ICO196791 IMK196782:IMK196791 IWG196782:IWG196791 JGC196782:JGC196791 JPY196782:JPY196791 JZU196782:JZU196791 KJQ196782:KJQ196791 KTM196782:KTM196791 LDI196782:LDI196791 LNE196782:LNE196791 LXA196782:LXA196791 MGW196782:MGW196791 MQS196782:MQS196791 NAO196782:NAO196791 NKK196782:NKK196791 NUG196782:NUG196791 OEC196782:OEC196791 ONY196782:ONY196791 OXU196782:OXU196791 PHQ196782:PHQ196791 PRM196782:PRM196791 QBI196782:QBI196791 QLE196782:QLE196791 QVA196782:QVA196791 REW196782:REW196791 ROS196782:ROS196791 RYO196782:RYO196791 SIK196782:SIK196791 SSG196782:SSG196791 TCC196782:TCC196791 TLY196782:TLY196791 TVU196782:TVU196791 UFQ196782:UFQ196791 UPM196782:UPM196791 UZI196782:UZI196791 VJE196782:VJE196791 VTA196782:VTA196791 WCW196782:WCW196791 WMS196782:WMS196791 WWO196782:WWO196791 AG262318:AG262327 KC262318:KC262327 TY262318:TY262327 ADU262318:ADU262327 ANQ262318:ANQ262327 AXM262318:AXM262327 BHI262318:BHI262327 BRE262318:BRE262327 CBA262318:CBA262327 CKW262318:CKW262327 CUS262318:CUS262327 DEO262318:DEO262327 DOK262318:DOK262327 DYG262318:DYG262327 EIC262318:EIC262327 ERY262318:ERY262327 FBU262318:FBU262327 FLQ262318:FLQ262327 FVM262318:FVM262327 GFI262318:GFI262327 GPE262318:GPE262327 GZA262318:GZA262327 HIW262318:HIW262327 HSS262318:HSS262327 ICO262318:ICO262327 IMK262318:IMK262327 IWG262318:IWG262327 JGC262318:JGC262327 JPY262318:JPY262327 JZU262318:JZU262327 KJQ262318:KJQ262327 KTM262318:KTM262327 LDI262318:LDI262327 LNE262318:LNE262327 LXA262318:LXA262327 MGW262318:MGW262327 MQS262318:MQS262327 NAO262318:NAO262327 NKK262318:NKK262327 NUG262318:NUG262327 OEC262318:OEC262327 ONY262318:ONY262327 OXU262318:OXU262327 PHQ262318:PHQ262327 PRM262318:PRM262327 QBI262318:QBI262327 QLE262318:QLE262327 QVA262318:QVA262327 REW262318:REW262327 ROS262318:ROS262327 RYO262318:RYO262327 SIK262318:SIK262327 SSG262318:SSG262327 TCC262318:TCC262327 TLY262318:TLY262327 TVU262318:TVU262327 UFQ262318:UFQ262327 UPM262318:UPM262327 UZI262318:UZI262327 VJE262318:VJE262327 VTA262318:VTA262327 WCW262318:WCW262327 WMS262318:WMS262327 WWO262318:WWO262327 AG327854:AG327863 KC327854:KC327863 TY327854:TY327863 ADU327854:ADU327863 ANQ327854:ANQ327863 AXM327854:AXM327863 BHI327854:BHI327863 BRE327854:BRE327863 CBA327854:CBA327863 CKW327854:CKW327863 CUS327854:CUS327863 DEO327854:DEO327863 DOK327854:DOK327863 DYG327854:DYG327863 EIC327854:EIC327863 ERY327854:ERY327863 FBU327854:FBU327863 FLQ327854:FLQ327863 FVM327854:FVM327863 GFI327854:GFI327863 GPE327854:GPE327863 GZA327854:GZA327863 HIW327854:HIW327863 HSS327854:HSS327863 ICO327854:ICO327863 IMK327854:IMK327863 IWG327854:IWG327863 JGC327854:JGC327863 JPY327854:JPY327863 JZU327854:JZU327863 KJQ327854:KJQ327863 KTM327854:KTM327863 LDI327854:LDI327863 LNE327854:LNE327863 LXA327854:LXA327863 MGW327854:MGW327863 MQS327854:MQS327863 NAO327854:NAO327863 NKK327854:NKK327863 NUG327854:NUG327863 OEC327854:OEC327863 ONY327854:ONY327863 OXU327854:OXU327863 PHQ327854:PHQ327863 PRM327854:PRM327863 QBI327854:QBI327863 QLE327854:QLE327863 QVA327854:QVA327863 REW327854:REW327863 ROS327854:ROS327863 RYO327854:RYO327863 SIK327854:SIK327863 SSG327854:SSG327863 TCC327854:TCC327863 TLY327854:TLY327863 TVU327854:TVU327863 UFQ327854:UFQ327863 UPM327854:UPM327863 UZI327854:UZI327863 VJE327854:VJE327863 VTA327854:VTA327863 WCW327854:WCW327863 WMS327854:WMS327863 WWO327854:WWO327863 AG393390:AG393399 KC393390:KC393399 TY393390:TY393399 ADU393390:ADU393399 ANQ393390:ANQ393399 AXM393390:AXM393399 BHI393390:BHI393399 BRE393390:BRE393399 CBA393390:CBA393399 CKW393390:CKW393399 CUS393390:CUS393399 DEO393390:DEO393399 DOK393390:DOK393399 DYG393390:DYG393399 EIC393390:EIC393399 ERY393390:ERY393399 FBU393390:FBU393399 FLQ393390:FLQ393399 FVM393390:FVM393399 GFI393390:GFI393399 GPE393390:GPE393399 GZA393390:GZA393399 HIW393390:HIW393399 HSS393390:HSS393399 ICO393390:ICO393399 IMK393390:IMK393399 IWG393390:IWG393399 JGC393390:JGC393399 JPY393390:JPY393399 JZU393390:JZU393399 KJQ393390:KJQ393399 KTM393390:KTM393399 LDI393390:LDI393399 LNE393390:LNE393399 LXA393390:LXA393399 MGW393390:MGW393399 MQS393390:MQS393399 NAO393390:NAO393399 NKK393390:NKK393399 NUG393390:NUG393399 OEC393390:OEC393399 ONY393390:ONY393399 OXU393390:OXU393399 PHQ393390:PHQ393399 PRM393390:PRM393399 QBI393390:QBI393399 QLE393390:QLE393399 QVA393390:QVA393399 REW393390:REW393399 ROS393390:ROS393399 RYO393390:RYO393399 SIK393390:SIK393399 SSG393390:SSG393399 TCC393390:TCC393399 TLY393390:TLY393399 TVU393390:TVU393399 UFQ393390:UFQ393399 UPM393390:UPM393399 UZI393390:UZI393399 VJE393390:VJE393399 VTA393390:VTA393399 WCW393390:WCW393399 WMS393390:WMS393399 WWO393390:WWO393399 AG458926:AG458935 KC458926:KC458935 TY458926:TY458935 ADU458926:ADU458935 ANQ458926:ANQ458935 AXM458926:AXM458935 BHI458926:BHI458935 BRE458926:BRE458935 CBA458926:CBA458935 CKW458926:CKW458935 CUS458926:CUS458935 DEO458926:DEO458935 DOK458926:DOK458935 DYG458926:DYG458935 EIC458926:EIC458935 ERY458926:ERY458935 FBU458926:FBU458935 FLQ458926:FLQ458935 FVM458926:FVM458935 GFI458926:GFI458935 GPE458926:GPE458935 GZA458926:GZA458935 HIW458926:HIW458935 HSS458926:HSS458935 ICO458926:ICO458935 IMK458926:IMK458935 IWG458926:IWG458935 JGC458926:JGC458935 JPY458926:JPY458935 JZU458926:JZU458935 KJQ458926:KJQ458935 KTM458926:KTM458935 LDI458926:LDI458935 LNE458926:LNE458935 LXA458926:LXA458935 MGW458926:MGW458935 MQS458926:MQS458935 NAO458926:NAO458935 NKK458926:NKK458935 NUG458926:NUG458935 OEC458926:OEC458935 ONY458926:ONY458935 OXU458926:OXU458935 PHQ458926:PHQ458935 PRM458926:PRM458935 QBI458926:QBI458935 QLE458926:QLE458935 QVA458926:QVA458935 REW458926:REW458935 ROS458926:ROS458935 RYO458926:RYO458935 SIK458926:SIK458935 SSG458926:SSG458935 TCC458926:TCC458935 TLY458926:TLY458935 TVU458926:TVU458935 UFQ458926:UFQ458935 UPM458926:UPM458935 UZI458926:UZI458935 VJE458926:VJE458935 VTA458926:VTA458935 WCW458926:WCW458935 WMS458926:WMS458935 WWO458926:WWO458935 AG524462:AG524471 KC524462:KC524471 TY524462:TY524471 ADU524462:ADU524471 ANQ524462:ANQ524471 AXM524462:AXM524471 BHI524462:BHI524471 BRE524462:BRE524471 CBA524462:CBA524471 CKW524462:CKW524471 CUS524462:CUS524471 DEO524462:DEO524471 DOK524462:DOK524471 DYG524462:DYG524471 EIC524462:EIC524471 ERY524462:ERY524471 FBU524462:FBU524471 FLQ524462:FLQ524471 FVM524462:FVM524471 GFI524462:GFI524471 GPE524462:GPE524471 GZA524462:GZA524471 HIW524462:HIW524471 HSS524462:HSS524471 ICO524462:ICO524471 IMK524462:IMK524471 IWG524462:IWG524471 JGC524462:JGC524471 JPY524462:JPY524471 JZU524462:JZU524471 KJQ524462:KJQ524471 KTM524462:KTM524471 LDI524462:LDI524471 LNE524462:LNE524471 LXA524462:LXA524471 MGW524462:MGW524471 MQS524462:MQS524471 NAO524462:NAO524471 NKK524462:NKK524471 NUG524462:NUG524471 OEC524462:OEC524471 ONY524462:ONY524471 OXU524462:OXU524471 PHQ524462:PHQ524471 PRM524462:PRM524471 QBI524462:QBI524471 QLE524462:QLE524471 QVA524462:QVA524471 REW524462:REW524471 ROS524462:ROS524471 RYO524462:RYO524471 SIK524462:SIK524471 SSG524462:SSG524471 TCC524462:TCC524471 TLY524462:TLY524471 TVU524462:TVU524471 UFQ524462:UFQ524471 UPM524462:UPM524471 UZI524462:UZI524471 VJE524462:VJE524471 VTA524462:VTA524471 WCW524462:WCW524471 WMS524462:WMS524471 WWO524462:WWO524471 AG589998:AG590007 KC589998:KC590007 TY589998:TY590007 ADU589998:ADU590007 ANQ589998:ANQ590007 AXM589998:AXM590007 BHI589998:BHI590007 BRE589998:BRE590007 CBA589998:CBA590007 CKW589998:CKW590007 CUS589998:CUS590007 DEO589998:DEO590007 DOK589998:DOK590007 DYG589998:DYG590007 EIC589998:EIC590007 ERY589998:ERY590007 FBU589998:FBU590007 FLQ589998:FLQ590007 FVM589998:FVM590007 GFI589998:GFI590007 GPE589998:GPE590007 GZA589998:GZA590007 HIW589998:HIW590007 HSS589998:HSS590007 ICO589998:ICO590007 IMK589998:IMK590007 IWG589998:IWG590007 JGC589998:JGC590007 JPY589998:JPY590007 JZU589998:JZU590007 KJQ589998:KJQ590007 KTM589998:KTM590007 LDI589998:LDI590007 LNE589998:LNE590007 LXA589998:LXA590007 MGW589998:MGW590007 MQS589998:MQS590007 NAO589998:NAO590007 NKK589998:NKK590007 NUG589998:NUG590007 OEC589998:OEC590007 ONY589998:ONY590007 OXU589998:OXU590007 PHQ589998:PHQ590007 PRM589998:PRM590007 QBI589998:QBI590007 QLE589998:QLE590007 QVA589998:QVA590007 REW589998:REW590007 ROS589998:ROS590007 RYO589998:RYO590007 SIK589998:SIK590007 SSG589998:SSG590007 TCC589998:TCC590007 TLY589998:TLY590007 TVU589998:TVU590007 UFQ589998:UFQ590007 UPM589998:UPM590007 UZI589998:UZI590007 VJE589998:VJE590007 VTA589998:VTA590007 WCW589998:WCW590007 WMS589998:WMS590007 WWO589998:WWO590007 AG655534:AG655543 KC655534:KC655543 TY655534:TY655543 ADU655534:ADU655543 ANQ655534:ANQ655543 AXM655534:AXM655543 BHI655534:BHI655543 BRE655534:BRE655543 CBA655534:CBA655543 CKW655534:CKW655543 CUS655534:CUS655543 DEO655534:DEO655543 DOK655534:DOK655543 DYG655534:DYG655543 EIC655534:EIC655543 ERY655534:ERY655543 FBU655534:FBU655543 FLQ655534:FLQ655543 FVM655534:FVM655543 GFI655534:GFI655543 GPE655534:GPE655543 GZA655534:GZA655543 HIW655534:HIW655543 HSS655534:HSS655543 ICO655534:ICO655543 IMK655534:IMK655543 IWG655534:IWG655543 JGC655534:JGC655543 JPY655534:JPY655543 JZU655534:JZU655543 KJQ655534:KJQ655543 KTM655534:KTM655543 LDI655534:LDI655543 LNE655534:LNE655543 LXA655534:LXA655543 MGW655534:MGW655543 MQS655534:MQS655543 NAO655534:NAO655543 NKK655534:NKK655543 NUG655534:NUG655543 OEC655534:OEC655543 ONY655534:ONY655543 OXU655534:OXU655543 PHQ655534:PHQ655543 PRM655534:PRM655543 QBI655534:QBI655543 QLE655534:QLE655543 QVA655534:QVA655543 REW655534:REW655543 ROS655534:ROS655543 RYO655534:RYO655543 SIK655534:SIK655543 SSG655534:SSG655543 TCC655534:TCC655543 TLY655534:TLY655543 TVU655534:TVU655543 UFQ655534:UFQ655543 UPM655534:UPM655543 UZI655534:UZI655543 VJE655534:VJE655543 VTA655534:VTA655543 WCW655534:WCW655543 WMS655534:WMS655543 WWO655534:WWO655543 AG721070:AG721079 KC721070:KC721079 TY721070:TY721079 ADU721070:ADU721079 ANQ721070:ANQ721079 AXM721070:AXM721079 BHI721070:BHI721079 BRE721070:BRE721079 CBA721070:CBA721079 CKW721070:CKW721079 CUS721070:CUS721079 DEO721070:DEO721079 DOK721070:DOK721079 DYG721070:DYG721079 EIC721070:EIC721079 ERY721070:ERY721079 FBU721070:FBU721079 FLQ721070:FLQ721079 FVM721070:FVM721079 GFI721070:GFI721079 GPE721070:GPE721079 GZA721070:GZA721079 HIW721070:HIW721079 HSS721070:HSS721079 ICO721070:ICO721079 IMK721070:IMK721079 IWG721070:IWG721079 JGC721070:JGC721079 JPY721070:JPY721079 JZU721070:JZU721079 KJQ721070:KJQ721079 KTM721070:KTM721079 LDI721070:LDI721079 LNE721070:LNE721079 LXA721070:LXA721079 MGW721070:MGW721079 MQS721070:MQS721079 NAO721070:NAO721079 NKK721070:NKK721079 NUG721070:NUG721079 OEC721070:OEC721079 ONY721070:ONY721079 OXU721070:OXU721079 PHQ721070:PHQ721079 PRM721070:PRM721079 QBI721070:QBI721079 QLE721070:QLE721079 QVA721070:QVA721079 REW721070:REW721079 ROS721070:ROS721079 RYO721070:RYO721079 SIK721070:SIK721079 SSG721070:SSG721079 TCC721070:TCC721079 TLY721070:TLY721079 TVU721070:TVU721079 UFQ721070:UFQ721079 UPM721070:UPM721079 UZI721070:UZI721079 VJE721070:VJE721079 VTA721070:VTA721079 WCW721070:WCW721079 WMS721070:WMS721079 WWO721070:WWO721079 AG786606:AG786615 KC786606:KC786615 TY786606:TY786615 ADU786606:ADU786615 ANQ786606:ANQ786615 AXM786606:AXM786615 BHI786606:BHI786615 BRE786606:BRE786615 CBA786606:CBA786615 CKW786606:CKW786615 CUS786606:CUS786615 DEO786606:DEO786615 DOK786606:DOK786615 DYG786606:DYG786615 EIC786606:EIC786615 ERY786606:ERY786615 FBU786606:FBU786615 FLQ786606:FLQ786615 FVM786606:FVM786615 GFI786606:GFI786615 GPE786606:GPE786615 GZA786606:GZA786615 HIW786606:HIW786615 HSS786606:HSS786615 ICO786606:ICO786615 IMK786606:IMK786615 IWG786606:IWG786615 JGC786606:JGC786615 JPY786606:JPY786615 JZU786606:JZU786615 KJQ786606:KJQ786615 KTM786606:KTM786615 LDI786606:LDI786615 LNE786606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:QVA786615 REW786606:REW786615 ROS786606:ROS786615 RYO786606:RYO786615 SIK786606:SIK786615 SSG786606:SSG786615 TCC786606:TCC786615 TLY786606:TLY786615 TVU786606:TVU786615 UFQ786606:UFQ786615 UPM786606:UPM786615 UZI786606:UZI786615 VJE786606:VJE786615 VTA786606:VTA786615 WCW786606:WCW786615 WMS786606:WMS786615 WWO786606:WWO786615 AG852142:AG852151 KC852142:KC852151 TY852142:TY852151 ADU852142:ADU852151 ANQ852142:ANQ852151 AXM852142:AXM852151 BHI852142:BHI852151 BRE852142:BRE852151 CBA852142:CBA852151 CKW852142:CKW852151 CUS852142:CUS852151 DEO852142:DEO852151 DOK852142:DOK852151 DYG852142:DYG852151 EIC852142:EIC852151 ERY852142:ERY852151 FBU852142:FBU852151 FLQ852142:FLQ852151 FVM852142:FVM852151 GFI852142:GFI852151 GPE852142:GPE852151 GZA852142:GZA852151 HIW852142:HIW852151 HSS852142:HSS852151 ICO852142:ICO852151 IMK852142:IMK852151 IWG852142:IWG852151 JGC852142:JGC852151 JPY852142:JPY852151 JZU852142:JZU852151 KJQ852142:KJQ852151 KTM852142:KTM852151 LDI852142:LDI852151 LNE852142:LNE852151 LXA852142:LXA852151 MGW852142:MGW852151 MQS852142:MQS852151 NAO852142:NAO852151 NKK852142:NKK852151 NUG852142:NUG852151 OEC852142:OEC852151 ONY852142:ONY852151 OXU852142:OXU852151 PHQ852142:PHQ852151 PRM852142:PRM852151 QBI852142:QBI852151 QLE852142:QLE852151 QVA852142:QVA852151 REW852142:REW852151 ROS852142:ROS852151 RYO852142:RYO852151 SIK852142:SIK852151 SSG852142:SSG852151 TCC852142:TCC852151 TLY852142:TLY852151 TVU852142:TVU852151 UFQ852142:UFQ852151 UPM852142:UPM852151 UZI852142:UZI852151 VJE852142:VJE852151 VTA852142:VTA852151 WCW852142:WCW852151 WMS852142:WMS852151 WWO852142:WWO852151 AG917678:AG917687 KC917678:KC917687 TY917678:TY917687 ADU917678:ADU917687 ANQ917678:ANQ917687 AXM917678:AXM917687 BHI917678:BHI917687 BRE917678:BRE917687 CBA917678:CBA917687 CKW917678:CKW917687 CUS917678:CUS917687 DEO917678:DEO917687 DOK917678:DOK917687 DYG917678:DYG917687 EIC917678:EIC917687 ERY917678:ERY917687 FBU917678:FBU917687 FLQ917678:FLQ917687 FVM917678:FVM917687 GFI917678:GFI917687 GPE917678:GPE917687 GZA917678:GZA917687 HIW917678:HIW917687 HSS917678:HSS917687 ICO917678:ICO917687 IMK917678:IMK917687 IWG917678:IWG917687 JGC917678:JGC917687 JPY917678:JPY917687 JZU917678:JZU917687 KJQ917678:KJQ917687 KTM917678:KTM917687 LDI917678:LDI917687 LNE917678:LNE917687 LXA917678:LXA917687 MGW917678:MGW917687 MQS917678:MQS917687 NAO917678:NAO917687 NKK917678:NKK917687 NUG917678:NUG917687 OEC917678:OEC917687 ONY917678:ONY917687 OXU917678:OXU917687 PHQ917678:PHQ917687 PRM917678:PRM917687 QBI917678:QBI917687 QLE917678:QLE917687 QVA917678:QVA917687 REW917678:REW917687 ROS917678:ROS917687 RYO917678:RYO917687 SIK917678:SIK917687 SSG917678:SSG917687 TCC917678:TCC917687 TLY917678:TLY917687 TVU917678:TVU917687 UFQ917678:UFQ917687 UPM917678:UPM917687 UZI917678:UZI917687 VJE917678:VJE917687 VTA917678:VTA917687 WCW917678:WCW917687 WMS917678:WMS917687 WWO917678:WWO917687 AG983214:AG983223 KC983214:KC983223 TY983214:TY983223 ADU983214:ADU983223 ANQ983214:ANQ983223 AXM983214:AXM983223 BHI983214:BHI983223 BRE983214:BRE983223 CBA983214:CBA983223 CKW983214:CKW983223 CUS983214:CUS983223 DEO983214:DEO983223 DOK983214:DOK983223 DYG983214:DYG983223 EIC983214:EIC983223 ERY983214:ERY983223 FBU983214:FBU983223 FLQ983214:FLQ983223 FVM983214:FVM983223 GFI983214:GFI983223 GPE983214:GPE983223 GZA983214:GZA983223 HIW983214:HIW983223 HSS983214:HSS983223 ICO983214:ICO983223 IMK983214:IMK983223 IWG983214:IWG983223 JGC983214:JGC983223 JPY983214:JPY983223 JZU983214:JZU983223 KJQ983214:KJQ983223 KTM983214:KTM983223 LDI983214:LDI983223 LNE983214:LNE983223 LXA983214:LXA983223 MGW983214:MGW983223 MQS983214:MQS983223 NAO983214:NAO983223 NKK983214:NKK983223 NUG983214:NUG983223 OEC983214:OEC983223 ONY983214:ONY983223 OXU983214:OXU983223 PHQ983214:PHQ983223 PRM983214:PRM983223 QBI983214:QBI983223 QLE983214:QLE983223 QVA983214:QVA983223 REW983214:REW983223 ROS983214:ROS983223 RYO983214:RYO983223 SIK983214:SIK983223 SSG983214:SSG983223 TCC983214:TCC983223 TLY983214:TLY983223 TVU983214:TVU983223 UFQ983214:UFQ983223 UPM983214:UPM983223 UZI983214:UZI983223 VJE983214:VJE983223 VTA983214:VTA983223 WCW983214:WCW983223 WMS983214:WMS983223 WWO983214:WWO983223 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2:K65752 JF65732:JG65752 TB65732:TC65752 ACX65732:ACY65752 AMT65732:AMU65752 AWP65732:AWQ65752 BGL65732:BGM65752 BQH65732:BQI65752 CAD65732:CAE65752 CJZ65732:CKA65752 CTV65732:CTW65752 DDR65732:DDS65752 DNN65732:DNO65752 DXJ65732:DXK65752 EHF65732:EHG65752 ERB65732:ERC65752 FAX65732:FAY65752 FKT65732:FKU65752 FUP65732:FUQ65752 GEL65732:GEM65752 GOH65732:GOI65752 GYD65732:GYE65752 HHZ65732:HIA65752 HRV65732:HRW65752 IBR65732:IBS65752 ILN65732:ILO65752 IVJ65732:IVK65752 JFF65732:JFG65752 JPB65732:JPC65752 JYX65732:JYY65752 KIT65732:KIU65752 KSP65732:KSQ65752 LCL65732:LCM65752 LMH65732:LMI65752 LWD65732:LWE65752 MFZ65732:MGA65752 MPV65732:MPW65752 MZR65732:MZS65752 NJN65732:NJO65752 NTJ65732:NTK65752 ODF65732:ODG65752 ONB65732:ONC65752 OWX65732:OWY65752 PGT65732:PGU65752 PQP65732:PQQ65752 QAL65732:QAM65752 QKH65732:QKI65752 QUD65732:QUE65752 RDZ65732:REA65752 RNV65732:RNW65752 RXR65732:RXS65752 SHN65732:SHO65752 SRJ65732:SRK65752 TBF65732:TBG65752 TLB65732:TLC65752 TUX65732:TUY65752 UET65732:UEU65752 UOP65732:UOQ65752 UYL65732:UYM65752 VIH65732:VII65752 VSD65732:VSE65752 WBZ65732:WCA65752 WLV65732:WLW65752 WVR65732:WVS65752 J131268:K131288 JF131268:JG131288 TB131268:TC131288 ACX131268:ACY131288 AMT131268:AMU131288 AWP131268:AWQ131288 BGL131268:BGM131288 BQH131268:BQI131288 CAD131268:CAE131288 CJZ131268:CKA131288 CTV131268:CTW131288 DDR131268:DDS131288 DNN131268:DNO131288 DXJ131268:DXK131288 EHF131268:EHG131288 ERB131268:ERC131288 FAX131268:FAY131288 FKT131268:FKU131288 FUP131268:FUQ131288 GEL131268:GEM131288 GOH131268:GOI131288 GYD131268:GYE131288 HHZ131268:HIA131288 HRV131268:HRW131288 IBR131268:IBS131288 ILN131268:ILO131288 IVJ131268:IVK131288 JFF131268:JFG131288 JPB131268:JPC131288 JYX131268:JYY131288 KIT131268:KIU131288 KSP131268:KSQ131288 LCL131268:LCM131288 LMH131268:LMI131288 LWD131268:LWE131288 MFZ131268:MGA131288 MPV131268:MPW131288 MZR131268:MZS131288 NJN131268:NJO131288 NTJ131268:NTK131288 ODF131268:ODG131288 ONB131268:ONC131288 OWX131268:OWY131288 PGT131268:PGU131288 PQP131268:PQQ131288 QAL131268:QAM131288 QKH131268:QKI131288 QUD131268:QUE131288 RDZ131268:REA131288 RNV131268:RNW131288 RXR131268:RXS131288 SHN131268:SHO131288 SRJ131268:SRK131288 TBF131268:TBG131288 TLB131268:TLC131288 TUX131268:TUY131288 UET131268:UEU131288 UOP131268:UOQ131288 UYL131268:UYM131288 VIH131268:VII131288 VSD131268:VSE131288 WBZ131268:WCA131288 WLV131268:WLW131288 WVR131268:WVS131288 J196804:K196824 JF196804:JG196824 TB196804:TC196824 ACX196804:ACY196824 AMT196804:AMU196824 AWP196804:AWQ196824 BGL196804:BGM196824 BQH196804:BQI196824 CAD196804:CAE196824 CJZ196804:CKA196824 CTV196804:CTW196824 DDR196804:DDS196824 DNN196804:DNO196824 DXJ196804:DXK196824 EHF196804:EHG196824 ERB196804:ERC196824 FAX196804:FAY196824 FKT196804:FKU196824 FUP196804:FUQ196824 GEL196804:GEM196824 GOH196804:GOI196824 GYD196804:GYE196824 HHZ196804:HIA196824 HRV196804:HRW196824 IBR196804:IBS196824 ILN196804:ILO196824 IVJ196804:IVK196824 JFF196804:JFG196824 JPB196804:JPC196824 JYX196804:JYY196824 KIT196804:KIU196824 KSP196804:KSQ196824 LCL196804:LCM196824 LMH196804:LMI196824 LWD196804:LWE196824 MFZ196804:MGA196824 MPV196804:MPW196824 MZR196804:MZS196824 NJN196804:NJO196824 NTJ196804:NTK196824 ODF196804:ODG196824 ONB196804:ONC196824 OWX196804:OWY196824 PGT196804:PGU196824 PQP196804:PQQ196824 QAL196804:QAM196824 QKH196804:QKI196824 QUD196804:QUE196824 RDZ196804:REA196824 RNV196804:RNW196824 RXR196804:RXS196824 SHN196804:SHO196824 SRJ196804:SRK196824 TBF196804:TBG196824 TLB196804:TLC196824 TUX196804:TUY196824 UET196804:UEU196824 UOP196804:UOQ196824 UYL196804:UYM196824 VIH196804:VII196824 VSD196804:VSE196824 WBZ196804:WCA196824 WLV196804:WLW196824 WVR196804:WVS196824 J262340:K262360 JF262340:JG262360 TB262340:TC262360 ACX262340:ACY262360 AMT262340:AMU262360 AWP262340:AWQ262360 BGL262340:BGM262360 BQH262340:BQI262360 CAD262340:CAE262360 CJZ262340:CKA262360 CTV262340:CTW262360 DDR262340:DDS262360 DNN262340:DNO262360 DXJ262340:DXK262360 EHF262340:EHG262360 ERB262340:ERC262360 FAX262340:FAY262360 FKT262340:FKU262360 FUP262340:FUQ262360 GEL262340:GEM262360 GOH262340:GOI262360 GYD262340:GYE262360 HHZ262340:HIA262360 HRV262340:HRW262360 IBR262340:IBS262360 ILN262340:ILO262360 IVJ262340:IVK262360 JFF262340:JFG262360 JPB262340:JPC262360 JYX262340:JYY262360 KIT262340:KIU262360 KSP262340:KSQ262360 LCL262340:LCM262360 LMH262340:LMI262360 LWD262340:LWE262360 MFZ262340:MGA262360 MPV262340:MPW262360 MZR262340:MZS262360 NJN262340:NJO262360 NTJ262340:NTK262360 ODF262340:ODG262360 ONB262340:ONC262360 OWX262340:OWY262360 PGT262340:PGU262360 PQP262340:PQQ262360 QAL262340:QAM262360 QKH262340:QKI262360 QUD262340:QUE262360 RDZ262340:REA262360 RNV262340:RNW262360 RXR262340:RXS262360 SHN262340:SHO262360 SRJ262340:SRK262360 TBF262340:TBG262360 TLB262340:TLC262360 TUX262340:TUY262360 UET262340:UEU262360 UOP262340:UOQ262360 UYL262340:UYM262360 VIH262340:VII262360 VSD262340:VSE262360 WBZ262340:WCA262360 WLV262340:WLW262360 WVR262340:WVS262360 J327876:K327896 JF327876:JG327896 TB327876:TC327896 ACX327876:ACY327896 AMT327876:AMU327896 AWP327876:AWQ327896 BGL327876:BGM327896 BQH327876:BQI327896 CAD327876:CAE327896 CJZ327876:CKA327896 CTV327876:CTW327896 DDR327876:DDS327896 DNN327876:DNO327896 DXJ327876:DXK327896 EHF327876:EHG327896 ERB327876:ERC327896 FAX327876:FAY327896 FKT327876:FKU327896 FUP327876:FUQ327896 GEL327876:GEM327896 GOH327876:GOI327896 GYD327876:GYE327896 HHZ327876:HIA327896 HRV327876:HRW327896 IBR327876:IBS327896 ILN327876:ILO327896 IVJ327876:IVK327896 JFF327876:JFG327896 JPB327876:JPC327896 JYX327876:JYY327896 KIT327876:KIU327896 KSP327876:KSQ327896 LCL327876:LCM327896 LMH327876:LMI327896 LWD327876:LWE327896 MFZ327876:MGA327896 MPV327876:MPW327896 MZR327876:MZS327896 NJN327876:NJO327896 NTJ327876:NTK327896 ODF327876:ODG327896 ONB327876:ONC327896 OWX327876:OWY327896 PGT327876:PGU327896 PQP327876:PQQ327896 QAL327876:QAM327896 QKH327876:QKI327896 QUD327876:QUE327896 RDZ327876:REA327896 RNV327876:RNW327896 RXR327876:RXS327896 SHN327876:SHO327896 SRJ327876:SRK327896 TBF327876:TBG327896 TLB327876:TLC327896 TUX327876:TUY327896 UET327876:UEU327896 UOP327876:UOQ327896 UYL327876:UYM327896 VIH327876:VII327896 VSD327876:VSE327896 WBZ327876:WCA327896 WLV327876:WLW327896 WVR327876:WVS327896 J393412:K393432 JF393412:JG393432 TB393412:TC393432 ACX393412:ACY393432 AMT393412:AMU393432 AWP393412:AWQ393432 BGL393412:BGM393432 BQH393412:BQI393432 CAD393412:CAE393432 CJZ393412:CKA393432 CTV393412:CTW393432 DDR393412:DDS393432 DNN393412:DNO393432 DXJ393412:DXK393432 EHF393412:EHG393432 ERB393412:ERC393432 FAX393412:FAY393432 FKT393412:FKU393432 FUP393412:FUQ393432 GEL393412:GEM393432 GOH393412:GOI393432 GYD393412:GYE393432 HHZ393412:HIA393432 HRV393412:HRW393432 IBR393412:IBS393432 ILN393412:ILO393432 IVJ393412:IVK393432 JFF393412:JFG393432 JPB393412:JPC393432 JYX393412:JYY393432 KIT393412:KIU393432 KSP393412:KSQ393432 LCL393412:LCM393432 LMH393412:LMI393432 LWD393412:LWE393432 MFZ393412:MGA393432 MPV393412:MPW393432 MZR393412:MZS393432 NJN393412:NJO393432 NTJ393412:NTK393432 ODF393412:ODG393432 ONB393412:ONC393432 OWX393412:OWY393432 PGT393412:PGU393432 PQP393412:PQQ393432 QAL393412:QAM393432 QKH393412:QKI393432 QUD393412:QUE393432 RDZ393412:REA393432 RNV393412:RNW393432 RXR393412:RXS393432 SHN393412:SHO393432 SRJ393412:SRK393432 TBF393412:TBG393432 TLB393412:TLC393432 TUX393412:TUY393432 UET393412:UEU393432 UOP393412:UOQ393432 UYL393412:UYM393432 VIH393412:VII393432 VSD393412:VSE393432 WBZ393412:WCA393432 WLV393412:WLW393432 WVR393412:WVS393432 J458948:K458968 JF458948:JG458968 TB458948:TC458968 ACX458948:ACY458968 AMT458948:AMU458968 AWP458948:AWQ458968 BGL458948:BGM458968 BQH458948:BQI458968 CAD458948:CAE458968 CJZ458948:CKA458968 CTV458948:CTW458968 DDR458948:DDS458968 DNN458948:DNO458968 DXJ458948:DXK458968 EHF458948:EHG458968 ERB458948:ERC458968 FAX458948:FAY458968 FKT458948:FKU458968 FUP458948:FUQ458968 GEL458948:GEM458968 GOH458948:GOI458968 GYD458948:GYE458968 HHZ458948:HIA458968 HRV458948:HRW458968 IBR458948:IBS458968 ILN458948:ILO458968 IVJ458948:IVK458968 JFF458948:JFG458968 JPB458948:JPC458968 JYX458948:JYY458968 KIT458948:KIU458968 KSP458948:KSQ458968 LCL458948:LCM458968 LMH458948:LMI458968 LWD458948:LWE458968 MFZ458948:MGA458968 MPV458948:MPW458968 MZR458948:MZS458968 NJN458948:NJO458968 NTJ458948:NTK458968 ODF458948:ODG458968 ONB458948:ONC458968 OWX458948:OWY458968 PGT458948:PGU458968 PQP458948:PQQ458968 QAL458948:QAM458968 QKH458948:QKI458968 QUD458948:QUE458968 RDZ458948:REA458968 RNV458948:RNW458968 RXR458948:RXS458968 SHN458948:SHO458968 SRJ458948:SRK458968 TBF458948:TBG458968 TLB458948:TLC458968 TUX458948:TUY458968 UET458948:UEU458968 UOP458948:UOQ458968 UYL458948:UYM458968 VIH458948:VII458968 VSD458948:VSE458968 WBZ458948:WCA458968 WLV458948:WLW458968 WVR458948:WVS458968 J524484:K524504 JF524484:JG524504 TB524484:TC524504 ACX524484:ACY524504 AMT524484:AMU524504 AWP524484:AWQ524504 BGL524484:BGM524504 BQH524484:BQI524504 CAD524484:CAE524504 CJZ524484:CKA524504 CTV524484:CTW524504 DDR524484:DDS524504 DNN524484:DNO524504 DXJ524484:DXK524504 EHF524484:EHG524504 ERB524484:ERC524504 FAX524484:FAY524504 FKT524484:FKU524504 FUP524484:FUQ524504 GEL524484:GEM524504 GOH524484:GOI524504 GYD524484:GYE524504 HHZ524484:HIA524504 HRV524484:HRW524504 IBR524484:IBS524504 ILN524484:ILO524504 IVJ524484:IVK524504 JFF524484:JFG524504 JPB524484:JPC524504 JYX524484:JYY524504 KIT524484:KIU524504 KSP524484:KSQ524504 LCL524484:LCM524504 LMH524484:LMI524504 LWD524484:LWE524504 MFZ524484:MGA524504 MPV524484:MPW524504 MZR524484:MZS524504 NJN524484:NJO524504 NTJ524484:NTK524504 ODF524484:ODG524504 ONB524484:ONC524504 OWX524484:OWY524504 PGT524484:PGU524504 PQP524484:PQQ524504 QAL524484:QAM524504 QKH524484:QKI524504 QUD524484:QUE524504 RDZ524484:REA524504 RNV524484:RNW524504 RXR524484:RXS524504 SHN524484:SHO524504 SRJ524484:SRK524504 TBF524484:TBG524504 TLB524484:TLC524504 TUX524484:TUY524504 UET524484:UEU524504 UOP524484:UOQ524504 UYL524484:UYM524504 VIH524484:VII524504 VSD524484:VSE524504 WBZ524484:WCA524504 WLV524484:WLW524504 WVR524484:WVS524504 J590020:K590040 JF590020:JG590040 TB590020:TC590040 ACX590020:ACY590040 AMT590020:AMU590040 AWP590020:AWQ590040 BGL590020:BGM590040 BQH590020:BQI590040 CAD590020:CAE590040 CJZ590020:CKA590040 CTV590020:CTW590040 DDR590020:DDS590040 DNN590020:DNO590040 DXJ590020:DXK590040 EHF590020:EHG590040 ERB590020:ERC590040 FAX590020:FAY590040 FKT590020:FKU590040 FUP590020:FUQ590040 GEL590020:GEM590040 GOH590020:GOI590040 GYD590020:GYE590040 HHZ590020:HIA590040 HRV590020:HRW590040 IBR590020:IBS590040 ILN590020:ILO590040 IVJ590020:IVK590040 JFF590020:JFG590040 JPB590020:JPC590040 JYX590020:JYY590040 KIT590020:KIU590040 KSP590020:KSQ590040 LCL590020:LCM590040 LMH590020:LMI590040 LWD590020:LWE590040 MFZ590020:MGA590040 MPV590020:MPW590040 MZR590020:MZS590040 NJN590020:NJO590040 NTJ590020:NTK590040 ODF590020:ODG590040 ONB590020:ONC590040 OWX590020:OWY590040 PGT590020:PGU590040 PQP590020:PQQ590040 QAL590020:QAM590040 QKH590020:QKI590040 QUD590020:QUE590040 RDZ590020:REA590040 RNV590020:RNW590040 RXR590020:RXS590040 SHN590020:SHO590040 SRJ590020:SRK590040 TBF590020:TBG590040 TLB590020:TLC590040 TUX590020:TUY590040 UET590020:UEU590040 UOP590020:UOQ590040 UYL590020:UYM590040 VIH590020:VII590040 VSD590020:VSE590040 WBZ590020:WCA590040 WLV590020:WLW590040 WVR590020:WVS590040 J655556:K655576 JF655556:JG655576 TB655556:TC655576 ACX655556:ACY655576 AMT655556:AMU655576 AWP655556:AWQ655576 BGL655556:BGM655576 BQH655556:BQI655576 CAD655556:CAE655576 CJZ655556:CKA655576 CTV655556:CTW655576 DDR655556:DDS655576 DNN655556:DNO655576 DXJ655556:DXK655576 EHF655556:EHG655576 ERB655556:ERC655576 FAX655556:FAY655576 FKT655556:FKU655576 FUP655556:FUQ655576 GEL655556:GEM655576 GOH655556:GOI655576 GYD655556:GYE655576 HHZ655556:HIA655576 HRV655556:HRW655576 IBR655556:IBS655576 ILN655556:ILO655576 IVJ655556:IVK655576 JFF655556:JFG655576 JPB655556:JPC655576 JYX655556:JYY655576 KIT655556:KIU655576 KSP655556:KSQ655576 LCL655556:LCM655576 LMH655556:LMI655576 LWD655556:LWE655576 MFZ655556:MGA655576 MPV655556:MPW655576 MZR655556:MZS655576 NJN655556:NJO655576 NTJ655556:NTK655576 ODF655556:ODG655576 ONB655556:ONC655576 OWX655556:OWY655576 PGT655556:PGU655576 PQP655556:PQQ655576 QAL655556:QAM655576 QKH655556:QKI655576 QUD655556:QUE655576 RDZ655556:REA655576 RNV655556:RNW655576 RXR655556:RXS655576 SHN655556:SHO655576 SRJ655556:SRK655576 TBF655556:TBG655576 TLB655556:TLC655576 TUX655556:TUY655576 UET655556:UEU655576 UOP655556:UOQ655576 UYL655556:UYM655576 VIH655556:VII655576 VSD655556:VSE655576 WBZ655556:WCA655576 WLV655556:WLW655576 WVR655556:WVS655576 J721092:K721112 JF721092:JG721112 TB721092:TC721112 ACX721092:ACY721112 AMT721092:AMU721112 AWP721092:AWQ721112 BGL721092:BGM721112 BQH721092:BQI721112 CAD721092:CAE721112 CJZ721092:CKA721112 CTV721092:CTW721112 DDR721092:DDS721112 DNN721092:DNO721112 DXJ721092:DXK721112 EHF721092:EHG721112 ERB721092:ERC721112 FAX721092:FAY721112 FKT721092:FKU721112 FUP721092:FUQ721112 GEL721092:GEM721112 GOH721092:GOI721112 GYD721092:GYE721112 HHZ721092:HIA721112 HRV721092:HRW721112 IBR721092:IBS721112 ILN721092:ILO721112 IVJ721092:IVK721112 JFF721092:JFG721112 JPB721092:JPC721112 JYX721092:JYY721112 KIT721092:KIU721112 KSP721092:KSQ721112 LCL721092:LCM721112 LMH721092:LMI721112 LWD721092:LWE721112 MFZ721092:MGA721112 MPV721092:MPW721112 MZR721092:MZS721112 NJN721092:NJO721112 NTJ721092:NTK721112 ODF721092:ODG721112 ONB721092:ONC721112 OWX721092:OWY721112 PGT721092:PGU721112 PQP721092:PQQ721112 QAL721092:QAM721112 QKH721092:QKI721112 QUD721092:QUE721112 RDZ721092:REA721112 RNV721092:RNW721112 RXR721092:RXS721112 SHN721092:SHO721112 SRJ721092:SRK721112 TBF721092:TBG721112 TLB721092:TLC721112 TUX721092:TUY721112 UET721092:UEU721112 UOP721092:UOQ721112 UYL721092:UYM721112 VIH721092:VII721112 VSD721092:VSE721112 WBZ721092:WCA721112 WLV721092:WLW721112 WVR721092:WVS721112 J786628:K786648 JF786628:JG786648 TB786628:TC786648 ACX786628:ACY786648 AMT786628:AMU786648 AWP786628:AWQ786648 BGL786628:BGM786648 BQH786628:BQI786648 CAD786628:CAE786648 CJZ786628:CKA786648 CTV786628:CTW786648 DDR786628:DDS786648 DNN786628:DNO786648 DXJ786628:DXK786648 EHF786628:EHG786648 ERB786628:ERC786648 FAX786628:FAY786648 FKT786628:FKU786648 FUP786628:FUQ786648 GEL786628:GEM786648 GOH786628:GOI786648 GYD786628:GYE786648 HHZ786628:HIA786648 HRV786628:HRW786648 IBR786628:IBS786648 ILN786628:ILO786648 IVJ786628:IVK786648 JFF786628:JFG786648 JPB786628:JPC786648 JYX786628:JYY786648 KIT786628:KIU786648 KSP786628:KSQ786648 LCL786628:LCM786648 LMH786628:LMI786648 LWD786628:LWE786648 MFZ786628:MGA786648 MPV786628:MPW786648 MZR786628:MZS786648 NJN786628:NJO786648 NTJ786628:NTK786648 ODF786628:ODG786648 ONB786628:ONC786648 OWX786628:OWY786648 PGT786628:PGU786648 PQP786628:PQQ786648 QAL786628:QAM786648 QKH786628:QKI786648 QUD786628:QUE786648 RDZ786628:REA786648 RNV786628:RNW786648 RXR786628:RXS786648 SHN786628:SHO786648 SRJ786628:SRK786648 TBF786628:TBG786648 TLB786628:TLC786648 TUX786628:TUY786648 UET786628:UEU786648 UOP786628:UOQ786648 UYL786628:UYM786648 VIH786628:VII786648 VSD786628:VSE786648 WBZ786628:WCA786648 WLV786628:WLW786648 WVR786628:WVS786648 J852164:K852184 JF852164:JG852184 TB852164:TC852184 ACX852164:ACY852184 AMT852164:AMU852184 AWP852164:AWQ852184 BGL852164:BGM852184 BQH852164:BQI852184 CAD852164:CAE852184 CJZ852164:CKA852184 CTV852164:CTW852184 DDR852164:DDS852184 DNN852164:DNO852184 DXJ852164:DXK852184 EHF852164:EHG852184 ERB852164:ERC852184 FAX852164:FAY852184 FKT852164:FKU852184 FUP852164:FUQ852184 GEL852164:GEM852184 GOH852164:GOI852184 GYD852164:GYE852184 HHZ852164:HIA852184 HRV852164:HRW852184 IBR852164:IBS852184 ILN852164:ILO852184 IVJ852164:IVK852184 JFF852164:JFG852184 JPB852164:JPC852184 JYX852164:JYY852184 KIT852164:KIU852184 KSP852164:KSQ852184 LCL852164:LCM852184 LMH852164:LMI852184 LWD852164:LWE852184 MFZ852164:MGA852184 MPV852164:MPW852184 MZR852164:MZS852184 NJN852164:NJO852184 NTJ852164:NTK852184 ODF852164:ODG852184 ONB852164:ONC852184 OWX852164:OWY852184 PGT852164:PGU852184 PQP852164:PQQ852184 QAL852164:QAM852184 QKH852164:QKI852184 QUD852164:QUE852184 RDZ852164:REA852184 RNV852164:RNW852184 RXR852164:RXS852184 SHN852164:SHO852184 SRJ852164:SRK852184 TBF852164:TBG852184 TLB852164:TLC852184 TUX852164:TUY852184 UET852164:UEU852184 UOP852164:UOQ852184 UYL852164:UYM852184 VIH852164:VII852184 VSD852164:VSE852184 WBZ852164:WCA852184 WLV852164:WLW852184 WVR852164:WVS852184 J917700:K917720 JF917700:JG917720 TB917700:TC917720 ACX917700:ACY917720 AMT917700:AMU917720 AWP917700:AWQ917720 BGL917700:BGM917720 BQH917700:BQI917720 CAD917700:CAE917720 CJZ917700:CKA917720 CTV917700:CTW917720 DDR917700:DDS917720 DNN917700:DNO917720 DXJ917700:DXK917720 EHF917700:EHG917720 ERB917700:ERC917720 FAX917700:FAY917720 FKT917700:FKU917720 FUP917700:FUQ917720 GEL917700:GEM917720 GOH917700:GOI917720 GYD917700:GYE917720 HHZ917700:HIA917720 HRV917700:HRW917720 IBR917700:IBS917720 ILN917700:ILO917720 IVJ917700:IVK917720 JFF917700:JFG917720 JPB917700:JPC917720 JYX917700:JYY917720 KIT917700:KIU917720 KSP917700:KSQ917720 LCL917700:LCM917720 LMH917700:LMI917720 LWD917700:LWE917720 MFZ917700:MGA917720 MPV917700:MPW917720 MZR917700:MZS917720 NJN917700:NJO917720 NTJ917700:NTK917720 ODF917700:ODG917720 ONB917700:ONC917720 OWX917700:OWY917720 PGT917700:PGU917720 PQP917700:PQQ917720 QAL917700:QAM917720 QKH917700:QKI917720 QUD917700:QUE917720 RDZ917700:REA917720 RNV917700:RNW917720 RXR917700:RXS917720 SHN917700:SHO917720 SRJ917700:SRK917720 TBF917700:TBG917720 TLB917700:TLC917720 TUX917700:TUY917720 UET917700:UEU917720 UOP917700:UOQ917720 UYL917700:UYM917720 VIH917700:VII917720 VSD917700:VSE917720 WBZ917700:WCA917720 WLV917700:WLW917720 WVR917700:WVS917720 J983236:K983256 JF983236:JG983256 TB983236:TC983256 ACX983236:ACY983256 AMT983236:AMU983256 AWP983236:AWQ983256 BGL983236:BGM983256 BQH983236:BQI983256 CAD983236:CAE983256 CJZ983236:CKA983256 CTV983236:CTW983256 DDR983236:DDS983256 DNN983236:DNO983256 DXJ983236:DXK983256 EHF983236:EHG983256 ERB983236:ERC983256 FAX983236:FAY983256 FKT983236:FKU983256 FUP983236:FUQ983256 GEL983236:GEM983256 GOH983236:GOI983256 GYD983236:GYE983256 HHZ983236:HIA983256 HRV983236:HRW983256 IBR983236:IBS983256 ILN983236:ILO983256 IVJ983236:IVK983256 JFF983236:JFG983256 JPB983236:JPC983256 JYX983236:JYY983256 KIT983236:KIU983256 KSP983236:KSQ983256 LCL983236:LCM983256 LMH983236:LMI983256 LWD983236:LWE983256 MFZ983236:MGA983256 MPV983236:MPW983256 MZR983236:MZS983256 NJN983236:NJO983256 NTJ983236:NTK983256 ODF983236:ODG983256 ONB983236:ONC983256 OWX983236:OWY983256 PGT983236:PGU983256 PQP983236:PQQ983256 QAL983236:QAM983256 QKH983236:QKI983256 QUD983236:QUE983256 RDZ983236:REA983256 RNV983236:RNW983256 RXR983236:RXS983256 SHN983236:SHO983256 SRJ983236:SRK983256 TBF983236:TBG983256 TLB983236:TLC983256 TUX983236:TUY983256 UET983236:UEU983256 UOP983236:UOQ983256 UYL983236:UYM983256 VIH983236:VII983256 VSD983236:VSE983256 WBZ983236:WCA983256 WLV983236:WLW983256 WVR983236:WVS983256">
      <formula1>1</formula1>
      <formula2>10</formula2>
    </dataValidation>
    <dataValidation type="whole" allowBlank="1" showInputMessage="1" showErrorMessage="1" sqref="B196:C216 IX196:IY216 ST196:SU216 ACP196:ACQ216 AML196:AMM216 AWH196:AWI216 BGD196:BGE216 BPZ196:BQA216 BZV196:BZW216 CJR196:CJS216 CTN196:CTO216 DDJ196:DDK216 DNF196:DNG216 DXB196:DXC216 EGX196:EGY216 EQT196:EQU216 FAP196:FAQ216 FKL196:FKM216 FUH196:FUI216 GED196:GEE216 GNZ196:GOA216 GXV196:GXW216 HHR196:HHS216 HRN196:HRO216 IBJ196:IBK216 ILF196:ILG216 IVB196:IVC216 JEX196:JEY216 JOT196:JOU216 JYP196:JYQ216 KIL196:KIM216 KSH196:KSI216 LCD196:LCE216 LLZ196:LMA216 LVV196:LVW216 MFR196:MFS216 MPN196:MPO216 MZJ196:MZK216 NJF196:NJG216 NTB196:NTC216 OCX196:OCY216 OMT196:OMU216 OWP196:OWQ216 PGL196:PGM216 PQH196:PQI216 QAD196:QAE216 QJZ196:QKA216 QTV196:QTW216 RDR196:RDS216 RNN196:RNO216 RXJ196:RXK216 SHF196:SHG216 SRB196:SRC216 TAX196:TAY216 TKT196:TKU216 TUP196:TUQ216 UEL196:UEM216 UOH196:UOI216 UYD196:UYE216 VHZ196:VIA216 VRV196:VRW216 WBR196:WBS216 WLN196:WLO216 WVJ196:WVK216 B65732:C65752 IX65732:IY65752 ST65732:SU65752 ACP65732:ACQ65752 AML65732:AMM65752 AWH65732:AWI65752 BGD65732:BGE65752 BPZ65732:BQA65752 BZV65732:BZW65752 CJR65732:CJS65752 CTN65732:CTO65752 DDJ65732:DDK65752 DNF65732:DNG65752 DXB65732:DXC65752 EGX65732:EGY65752 EQT65732:EQU65752 FAP65732:FAQ65752 FKL65732:FKM65752 FUH65732:FUI65752 GED65732:GEE65752 GNZ65732:GOA65752 GXV65732:GXW65752 HHR65732:HHS65752 HRN65732:HRO65752 IBJ65732:IBK65752 ILF65732:ILG65752 IVB65732:IVC65752 JEX65732:JEY65752 JOT65732:JOU65752 JYP65732:JYQ65752 KIL65732:KIM65752 KSH65732:KSI65752 LCD65732:LCE65752 LLZ65732:LMA65752 LVV65732:LVW65752 MFR65732:MFS65752 MPN65732:MPO65752 MZJ65732:MZK65752 NJF65732:NJG65752 NTB65732:NTC65752 OCX65732:OCY65752 OMT65732:OMU65752 OWP65732:OWQ65752 PGL65732:PGM65752 PQH65732:PQI65752 QAD65732:QAE65752 QJZ65732:QKA65752 QTV65732:QTW65752 RDR65732:RDS65752 RNN65732:RNO65752 RXJ65732:RXK65752 SHF65732:SHG65752 SRB65732:SRC65752 TAX65732:TAY65752 TKT65732:TKU65752 TUP65732:TUQ65752 UEL65732:UEM65752 UOH65732:UOI65752 UYD65732:UYE65752 VHZ65732:VIA65752 VRV65732:VRW65752 WBR65732:WBS65752 WLN65732:WLO65752 WVJ65732:WVK65752 B131268:C131288 IX131268:IY131288 ST131268:SU131288 ACP131268:ACQ131288 AML131268:AMM131288 AWH131268:AWI131288 BGD131268:BGE131288 BPZ131268:BQA131288 BZV131268:BZW131288 CJR131268:CJS131288 CTN131268:CTO131288 DDJ131268:DDK131288 DNF131268:DNG131288 DXB131268:DXC131288 EGX131268:EGY131288 EQT131268:EQU131288 FAP131268:FAQ131288 FKL131268:FKM131288 FUH131268:FUI131288 GED131268:GEE131288 GNZ131268:GOA131288 GXV131268:GXW131288 HHR131268:HHS131288 HRN131268:HRO131288 IBJ131268:IBK131288 ILF131268:ILG131288 IVB131268:IVC131288 JEX131268:JEY131288 JOT131268:JOU131288 JYP131268:JYQ131288 KIL131268:KIM131288 KSH131268:KSI131288 LCD131268:LCE131288 LLZ131268:LMA131288 LVV131268:LVW131288 MFR131268:MFS131288 MPN131268:MPO131288 MZJ131268:MZK131288 NJF131268:NJG131288 NTB131268:NTC131288 OCX131268:OCY131288 OMT131268:OMU131288 OWP131268:OWQ131288 PGL131268:PGM131288 PQH131268:PQI131288 QAD131268:QAE131288 QJZ131268:QKA131288 QTV131268:QTW131288 RDR131268:RDS131288 RNN131268:RNO131288 RXJ131268:RXK131288 SHF131268:SHG131288 SRB131268:SRC131288 TAX131268:TAY131288 TKT131268:TKU131288 TUP131268:TUQ131288 UEL131268:UEM131288 UOH131268:UOI131288 UYD131268:UYE131288 VHZ131268:VIA131288 VRV131268:VRW131288 WBR131268:WBS131288 WLN131268:WLO131288 WVJ131268:WVK131288 B196804:C196824 IX196804:IY196824 ST196804:SU196824 ACP196804:ACQ196824 AML196804:AMM196824 AWH196804:AWI196824 BGD196804:BGE196824 BPZ196804:BQA196824 BZV196804:BZW196824 CJR196804:CJS196824 CTN196804:CTO196824 DDJ196804:DDK196824 DNF196804:DNG196824 DXB196804:DXC196824 EGX196804:EGY196824 EQT196804:EQU196824 FAP196804:FAQ196824 FKL196804:FKM196824 FUH196804:FUI196824 GED196804:GEE196824 GNZ196804:GOA196824 GXV196804:GXW196824 HHR196804:HHS196824 HRN196804:HRO196824 IBJ196804:IBK196824 ILF196804:ILG196824 IVB196804:IVC196824 JEX196804:JEY196824 JOT196804:JOU196824 JYP196804:JYQ196824 KIL196804:KIM196824 KSH196804:KSI196824 LCD196804:LCE196824 LLZ196804:LMA196824 LVV196804:LVW196824 MFR196804:MFS196824 MPN196804:MPO196824 MZJ196804:MZK196824 NJF196804:NJG196824 NTB196804:NTC196824 OCX196804:OCY196824 OMT196804:OMU196824 OWP196804:OWQ196824 PGL196804:PGM196824 PQH196804:PQI196824 QAD196804:QAE196824 QJZ196804:QKA196824 QTV196804:QTW196824 RDR196804:RDS196824 RNN196804:RNO196824 RXJ196804:RXK196824 SHF196804:SHG196824 SRB196804:SRC196824 TAX196804:TAY196824 TKT196804:TKU196824 TUP196804:TUQ196824 UEL196804:UEM196824 UOH196804:UOI196824 UYD196804:UYE196824 VHZ196804:VIA196824 VRV196804:VRW196824 WBR196804:WBS196824 WLN196804:WLO196824 WVJ196804:WVK196824 B262340:C262360 IX262340:IY262360 ST262340:SU262360 ACP262340:ACQ262360 AML262340:AMM262360 AWH262340:AWI262360 BGD262340:BGE262360 BPZ262340:BQA262360 BZV262340:BZW262360 CJR262340:CJS262360 CTN262340:CTO262360 DDJ262340:DDK262360 DNF262340:DNG262360 DXB262340:DXC262360 EGX262340:EGY262360 EQT262340:EQU262360 FAP262340:FAQ262360 FKL262340:FKM262360 FUH262340:FUI262360 GED262340:GEE262360 GNZ262340:GOA262360 GXV262340:GXW262360 HHR262340:HHS262360 HRN262340:HRO262360 IBJ262340:IBK262360 ILF262340:ILG262360 IVB262340:IVC262360 JEX262340:JEY262360 JOT262340:JOU262360 JYP262340:JYQ262360 KIL262340:KIM262360 KSH262340:KSI262360 LCD262340:LCE262360 LLZ262340:LMA262360 LVV262340:LVW262360 MFR262340:MFS262360 MPN262340:MPO262360 MZJ262340:MZK262360 NJF262340:NJG262360 NTB262340:NTC262360 OCX262340:OCY262360 OMT262340:OMU262360 OWP262340:OWQ262360 PGL262340:PGM262360 PQH262340:PQI262360 QAD262340:QAE262360 QJZ262340:QKA262360 QTV262340:QTW262360 RDR262340:RDS262360 RNN262340:RNO262360 RXJ262340:RXK262360 SHF262340:SHG262360 SRB262340:SRC262360 TAX262340:TAY262360 TKT262340:TKU262360 TUP262340:TUQ262360 UEL262340:UEM262360 UOH262340:UOI262360 UYD262340:UYE262360 VHZ262340:VIA262360 VRV262340:VRW262360 WBR262340:WBS262360 WLN262340:WLO262360 WVJ262340:WVK262360 B327876:C327896 IX327876:IY327896 ST327876:SU327896 ACP327876:ACQ327896 AML327876:AMM327896 AWH327876:AWI327896 BGD327876:BGE327896 BPZ327876:BQA327896 BZV327876:BZW327896 CJR327876:CJS327896 CTN327876:CTO327896 DDJ327876:DDK327896 DNF327876:DNG327896 DXB327876:DXC327896 EGX327876:EGY327896 EQT327876:EQU327896 FAP327876:FAQ327896 FKL327876:FKM327896 FUH327876:FUI327896 GED327876:GEE327896 GNZ327876:GOA327896 GXV327876:GXW327896 HHR327876:HHS327896 HRN327876:HRO327896 IBJ327876:IBK327896 ILF327876:ILG327896 IVB327876:IVC327896 JEX327876:JEY327896 JOT327876:JOU327896 JYP327876:JYQ327896 KIL327876:KIM327896 KSH327876:KSI327896 LCD327876:LCE327896 LLZ327876:LMA327896 LVV327876:LVW327896 MFR327876:MFS327896 MPN327876:MPO327896 MZJ327876:MZK327896 NJF327876:NJG327896 NTB327876:NTC327896 OCX327876:OCY327896 OMT327876:OMU327896 OWP327876:OWQ327896 PGL327876:PGM327896 PQH327876:PQI327896 QAD327876:QAE327896 QJZ327876:QKA327896 QTV327876:QTW327896 RDR327876:RDS327896 RNN327876:RNO327896 RXJ327876:RXK327896 SHF327876:SHG327896 SRB327876:SRC327896 TAX327876:TAY327896 TKT327876:TKU327896 TUP327876:TUQ327896 UEL327876:UEM327896 UOH327876:UOI327896 UYD327876:UYE327896 VHZ327876:VIA327896 VRV327876:VRW327896 WBR327876:WBS327896 WLN327876:WLO327896 WVJ327876:WVK327896 B393412:C393432 IX393412:IY393432 ST393412:SU393432 ACP393412:ACQ393432 AML393412:AMM393432 AWH393412:AWI393432 BGD393412:BGE393432 BPZ393412:BQA393432 BZV393412:BZW393432 CJR393412:CJS393432 CTN393412:CTO393432 DDJ393412:DDK393432 DNF393412:DNG393432 DXB393412:DXC393432 EGX393412:EGY393432 EQT393412:EQU393432 FAP393412:FAQ393432 FKL393412:FKM393432 FUH393412:FUI393432 GED393412:GEE393432 GNZ393412:GOA393432 GXV393412:GXW393432 HHR393412:HHS393432 HRN393412:HRO393432 IBJ393412:IBK393432 ILF393412:ILG393432 IVB393412:IVC393432 JEX393412:JEY393432 JOT393412:JOU393432 JYP393412:JYQ393432 KIL393412:KIM393432 KSH393412:KSI393432 LCD393412:LCE393432 LLZ393412:LMA393432 LVV393412:LVW393432 MFR393412:MFS393432 MPN393412:MPO393432 MZJ393412:MZK393432 NJF393412:NJG393432 NTB393412:NTC393432 OCX393412:OCY393432 OMT393412:OMU393432 OWP393412:OWQ393432 PGL393412:PGM393432 PQH393412:PQI393432 QAD393412:QAE393432 QJZ393412:QKA393432 QTV393412:QTW393432 RDR393412:RDS393432 RNN393412:RNO393432 RXJ393412:RXK393432 SHF393412:SHG393432 SRB393412:SRC393432 TAX393412:TAY393432 TKT393412:TKU393432 TUP393412:TUQ393432 UEL393412:UEM393432 UOH393412:UOI393432 UYD393412:UYE393432 VHZ393412:VIA393432 VRV393412:VRW393432 WBR393412:WBS393432 WLN393412:WLO393432 WVJ393412:WVK393432 B458948:C458968 IX458948:IY458968 ST458948:SU458968 ACP458948:ACQ458968 AML458948:AMM458968 AWH458948:AWI458968 BGD458948:BGE458968 BPZ458948:BQA458968 BZV458948:BZW458968 CJR458948:CJS458968 CTN458948:CTO458968 DDJ458948:DDK458968 DNF458948:DNG458968 DXB458948:DXC458968 EGX458948:EGY458968 EQT458948:EQU458968 FAP458948:FAQ458968 FKL458948:FKM458968 FUH458948:FUI458968 GED458948:GEE458968 GNZ458948:GOA458968 GXV458948:GXW458968 HHR458948:HHS458968 HRN458948:HRO458968 IBJ458948:IBK458968 ILF458948:ILG458968 IVB458948:IVC458968 JEX458948:JEY458968 JOT458948:JOU458968 JYP458948:JYQ458968 KIL458948:KIM458968 KSH458948:KSI458968 LCD458948:LCE458968 LLZ458948:LMA458968 LVV458948:LVW458968 MFR458948:MFS458968 MPN458948:MPO458968 MZJ458948:MZK458968 NJF458948:NJG458968 NTB458948:NTC458968 OCX458948:OCY458968 OMT458948:OMU458968 OWP458948:OWQ458968 PGL458948:PGM458968 PQH458948:PQI458968 QAD458948:QAE458968 QJZ458948:QKA458968 QTV458948:QTW458968 RDR458948:RDS458968 RNN458948:RNO458968 RXJ458948:RXK458968 SHF458948:SHG458968 SRB458948:SRC458968 TAX458948:TAY458968 TKT458948:TKU458968 TUP458948:TUQ458968 UEL458948:UEM458968 UOH458948:UOI458968 UYD458948:UYE458968 VHZ458948:VIA458968 VRV458948:VRW458968 WBR458948:WBS458968 WLN458948:WLO458968 WVJ458948:WVK458968 B524484:C524504 IX524484:IY524504 ST524484:SU524504 ACP524484:ACQ524504 AML524484:AMM524504 AWH524484:AWI524504 BGD524484:BGE524504 BPZ524484:BQA524504 BZV524484:BZW524504 CJR524484:CJS524504 CTN524484:CTO524504 DDJ524484:DDK524504 DNF524484:DNG524504 DXB524484:DXC524504 EGX524484:EGY524504 EQT524484:EQU524504 FAP524484:FAQ524504 FKL524484:FKM524504 FUH524484:FUI524504 GED524484:GEE524504 GNZ524484:GOA524504 GXV524484:GXW524504 HHR524484:HHS524504 HRN524484:HRO524504 IBJ524484:IBK524504 ILF524484:ILG524504 IVB524484:IVC524504 JEX524484:JEY524504 JOT524484:JOU524504 JYP524484:JYQ524504 KIL524484:KIM524504 KSH524484:KSI524504 LCD524484:LCE524504 LLZ524484:LMA524504 LVV524484:LVW524504 MFR524484:MFS524504 MPN524484:MPO524504 MZJ524484:MZK524504 NJF524484:NJG524504 NTB524484:NTC524504 OCX524484:OCY524504 OMT524484:OMU524504 OWP524484:OWQ524504 PGL524484:PGM524504 PQH524484:PQI524504 QAD524484:QAE524504 QJZ524484:QKA524504 QTV524484:QTW524504 RDR524484:RDS524504 RNN524484:RNO524504 RXJ524484:RXK524504 SHF524484:SHG524504 SRB524484:SRC524504 TAX524484:TAY524504 TKT524484:TKU524504 TUP524484:TUQ524504 UEL524484:UEM524504 UOH524484:UOI524504 UYD524484:UYE524504 VHZ524484:VIA524504 VRV524484:VRW524504 WBR524484:WBS524504 WLN524484:WLO524504 WVJ524484:WVK524504 B590020:C590040 IX590020:IY590040 ST590020:SU590040 ACP590020:ACQ590040 AML590020:AMM590040 AWH590020:AWI590040 BGD590020:BGE590040 BPZ590020:BQA590040 BZV590020:BZW590040 CJR590020:CJS590040 CTN590020:CTO590040 DDJ590020:DDK590040 DNF590020:DNG590040 DXB590020:DXC590040 EGX590020:EGY590040 EQT590020:EQU590040 FAP590020:FAQ590040 FKL590020:FKM590040 FUH590020:FUI590040 GED590020:GEE590040 GNZ590020:GOA590040 GXV590020:GXW590040 HHR590020:HHS590040 HRN590020:HRO590040 IBJ590020:IBK590040 ILF590020:ILG590040 IVB590020:IVC590040 JEX590020:JEY590040 JOT590020:JOU590040 JYP590020:JYQ590040 KIL590020:KIM590040 KSH590020:KSI590040 LCD590020:LCE590040 LLZ590020:LMA590040 LVV590020:LVW590040 MFR590020:MFS590040 MPN590020:MPO590040 MZJ590020:MZK590040 NJF590020:NJG590040 NTB590020:NTC590040 OCX590020:OCY590040 OMT590020:OMU590040 OWP590020:OWQ590040 PGL590020:PGM590040 PQH590020:PQI590040 QAD590020:QAE590040 QJZ590020:QKA590040 QTV590020:QTW590040 RDR590020:RDS590040 RNN590020:RNO590040 RXJ590020:RXK590040 SHF590020:SHG590040 SRB590020:SRC590040 TAX590020:TAY590040 TKT590020:TKU590040 TUP590020:TUQ590040 UEL590020:UEM590040 UOH590020:UOI590040 UYD590020:UYE590040 VHZ590020:VIA590040 VRV590020:VRW590040 WBR590020:WBS590040 WLN590020:WLO590040 WVJ590020:WVK590040 B655556:C655576 IX655556:IY655576 ST655556:SU655576 ACP655556:ACQ655576 AML655556:AMM655576 AWH655556:AWI655576 BGD655556:BGE655576 BPZ655556:BQA655576 BZV655556:BZW655576 CJR655556:CJS655576 CTN655556:CTO655576 DDJ655556:DDK655576 DNF655556:DNG655576 DXB655556:DXC655576 EGX655556:EGY655576 EQT655556:EQU655576 FAP655556:FAQ655576 FKL655556:FKM655576 FUH655556:FUI655576 GED655556:GEE655576 GNZ655556:GOA655576 GXV655556:GXW655576 HHR655556:HHS655576 HRN655556:HRO655576 IBJ655556:IBK655576 ILF655556:ILG655576 IVB655556:IVC655576 JEX655556:JEY655576 JOT655556:JOU655576 JYP655556:JYQ655576 KIL655556:KIM655576 KSH655556:KSI655576 LCD655556:LCE655576 LLZ655556:LMA655576 LVV655556:LVW655576 MFR655556:MFS655576 MPN655556:MPO655576 MZJ655556:MZK655576 NJF655556:NJG655576 NTB655556:NTC655576 OCX655556:OCY655576 OMT655556:OMU655576 OWP655556:OWQ655576 PGL655556:PGM655576 PQH655556:PQI655576 QAD655556:QAE655576 QJZ655556:QKA655576 QTV655556:QTW655576 RDR655556:RDS655576 RNN655556:RNO655576 RXJ655556:RXK655576 SHF655556:SHG655576 SRB655556:SRC655576 TAX655556:TAY655576 TKT655556:TKU655576 TUP655556:TUQ655576 UEL655556:UEM655576 UOH655556:UOI655576 UYD655556:UYE655576 VHZ655556:VIA655576 VRV655556:VRW655576 WBR655556:WBS655576 WLN655556:WLO655576 WVJ655556:WVK655576 B721092:C721112 IX721092:IY721112 ST721092:SU721112 ACP721092:ACQ721112 AML721092:AMM721112 AWH721092:AWI721112 BGD721092:BGE721112 BPZ721092:BQA721112 BZV721092:BZW721112 CJR721092:CJS721112 CTN721092:CTO721112 DDJ721092:DDK721112 DNF721092:DNG721112 DXB721092:DXC721112 EGX721092:EGY721112 EQT721092:EQU721112 FAP721092:FAQ721112 FKL721092:FKM721112 FUH721092:FUI721112 GED721092:GEE721112 GNZ721092:GOA721112 GXV721092:GXW721112 HHR721092:HHS721112 HRN721092:HRO721112 IBJ721092:IBK721112 ILF721092:ILG721112 IVB721092:IVC721112 JEX721092:JEY721112 JOT721092:JOU721112 JYP721092:JYQ721112 KIL721092:KIM721112 KSH721092:KSI721112 LCD721092:LCE721112 LLZ721092:LMA721112 LVV721092:LVW721112 MFR721092:MFS721112 MPN721092:MPO721112 MZJ721092:MZK721112 NJF721092:NJG721112 NTB721092:NTC721112 OCX721092:OCY721112 OMT721092:OMU721112 OWP721092:OWQ721112 PGL721092:PGM721112 PQH721092:PQI721112 QAD721092:QAE721112 QJZ721092:QKA721112 QTV721092:QTW721112 RDR721092:RDS721112 RNN721092:RNO721112 RXJ721092:RXK721112 SHF721092:SHG721112 SRB721092:SRC721112 TAX721092:TAY721112 TKT721092:TKU721112 TUP721092:TUQ721112 UEL721092:UEM721112 UOH721092:UOI721112 UYD721092:UYE721112 VHZ721092:VIA721112 VRV721092:VRW721112 WBR721092:WBS721112 WLN721092:WLO721112 WVJ721092:WVK721112 B786628:C786648 IX786628:IY786648 ST786628:SU786648 ACP786628:ACQ786648 AML786628:AMM786648 AWH786628:AWI786648 BGD786628:BGE786648 BPZ786628:BQA786648 BZV786628:BZW786648 CJR786628:CJS786648 CTN786628:CTO786648 DDJ786628:DDK786648 DNF786628:DNG786648 DXB786628:DXC786648 EGX786628:EGY786648 EQT786628:EQU786648 FAP786628:FAQ786648 FKL786628:FKM786648 FUH786628:FUI786648 GED786628:GEE786648 GNZ786628:GOA786648 GXV786628:GXW786648 HHR786628:HHS786648 HRN786628:HRO786648 IBJ786628:IBK786648 ILF786628:ILG786648 IVB786628:IVC786648 JEX786628:JEY786648 JOT786628:JOU786648 JYP786628:JYQ786648 KIL786628:KIM786648 KSH786628:KSI786648 LCD786628:LCE786648 LLZ786628:LMA786648 LVV786628:LVW786648 MFR786628:MFS786648 MPN786628:MPO786648 MZJ786628:MZK786648 NJF786628:NJG786648 NTB786628:NTC786648 OCX786628:OCY786648 OMT786628:OMU786648 OWP786628:OWQ786648 PGL786628:PGM786648 PQH786628:PQI786648 QAD786628:QAE786648 QJZ786628:QKA786648 QTV786628:QTW786648 RDR786628:RDS786648 RNN786628:RNO786648 RXJ786628:RXK786648 SHF786628:SHG786648 SRB786628:SRC786648 TAX786628:TAY786648 TKT786628:TKU786648 TUP786628:TUQ786648 UEL786628:UEM786648 UOH786628:UOI786648 UYD786628:UYE786648 VHZ786628:VIA786648 VRV786628:VRW786648 WBR786628:WBS786648 WLN786628:WLO786648 WVJ786628:WVK786648 B852164:C852184 IX852164:IY852184 ST852164:SU852184 ACP852164:ACQ852184 AML852164:AMM852184 AWH852164:AWI852184 BGD852164:BGE852184 BPZ852164:BQA852184 BZV852164:BZW852184 CJR852164:CJS852184 CTN852164:CTO852184 DDJ852164:DDK852184 DNF852164:DNG852184 DXB852164:DXC852184 EGX852164:EGY852184 EQT852164:EQU852184 FAP852164:FAQ852184 FKL852164:FKM852184 FUH852164:FUI852184 GED852164:GEE852184 GNZ852164:GOA852184 GXV852164:GXW852184 HHR852164:HHS852184 HRN852164:HRO852184 IBJ852164:IBK852184 ILF852164:ILG852184 IVB852164:IVC852184 JEX852164:JEY852184 JOT852164:JOU852184 JYP852164:JYQ852184 KIL852164:KIM852184 KSH852164:KSI852184 LCD852164:LCE852184 LLZ852164:LMA852184 LVV852164:LVW852184 MFR852164:MFS852184 MPN852164:MPO852184 MZJ852164:MZK852184 NJF852164:NJG852184 NTB852164:NTC852184 OCX852164:OCY852184 OMT852164:OMU852184 OWP852164:OWQ852184 PGL852164:PGM852184 PQH852164:PQI852184 QAD852164:QAE852184 QJZ852164:QKA852184 QTV852164:QTW852184 RDR852164:RDS852184 RNN852164:RNO852184 RXJ852164:RXK852184 SHF852164:SHG852184 SRB852164:SRC852184 TAX852164:TAY852184 TKT852164:TKU852184 TUP852164:TUQ852184 UEL852164:UEM852184 UOH852164:UOI852184 UYD852164:UYE852184 VHZ852164:VIA852184 VRV852164:VRW852184 WBR852164:WBS852184 WLN852164:WLO852184 WVJ852164:WVK852184 B917700:C917720 IX917700:IY917720 ST917700:SU917720 ACP917700:ACQ917720 AML917700:AMM917720 AWH917700:AWI917720 BGD917700:BGE917720 BPZ917700:BQA917720 BZV917700:BZW917720 CJR917700:CJS917720 CTN917700:CTO917720 DDJ917700:DDK917720 DNF917700:DNG917720 DXB917700:DXC917720 EGX917700:EGY917720 EQT917700:EQU917720 FAP917700:FAQ917720 FKL917700:FKM917720 FUH917700:FUI917720 GED917700:GEE917720 GNZ917700:GOA917720 GXV917700:GXW917720 HHR917700:HHS917720 HRN917700:HRO917720 IBJ917700:IBK917720 ILF917700:ILG917720 IVB917700:IVC917720 JEX917700:JEY917720 JOT917700:JOU917720 JYP917700:JYQ917720 KIL917700:KIM917720 KSH917700:KSI917720 LCD917700:LCE917720 LLZ917700:LMA917720 LVV917700:LVW917720 MFR917700:MFS917720 MPN917700:MPO917720 MZJ917700:MZK917720 NJF917700:NJG917720 NTB917700:NTC917720 OCX917700:OCY917720 OMT917700:OMU917720 OWP917700:OWQ917720 PGL917700:PGM917720 PQH917700:PQI917720 QAD917700:QAE917720 QJZ917700:QKA917720 QTV917700:QTW917720 RDR917700:RDS917720 RNN917700:RNO917720 RXJ917700:RXK917720 SHF917700:SHG917720 SRB917700:SRC917720 TAX917700:TAY917720 TKT917700:TKU917720 TUP917700:TUQ917720 UEL917700:UEM917720 UOH917700:UOI917720 UYD917700:UYE917720 VHZ917700:VIA917720 VRV917700:VRW917720 WBR917700:WBS917720 WLN917700:WLO917720 WVJ917700:WVK917720 B983236:C983256 IX983236:IY983256 ST983236:SU983256 ACP983236:ACQ983256 AML983236:AMM983256 AWH983236:AWI983256 BGD983236:BGE983256 BPZ983236:BQA983256 BZV983236:BZW983256 CJR983236:CJS983256 CTN983236:CTO983256 DDJ983236:DDK983256 DNF983236:DNG983256 DXB983236:DXC983256 EGX983236:EGY983256 EQT983236:EQU983256 FAP983236:FAQ983256 FKL983236:FKM983256 FUH983236:FUI983256 GED983236:GEE983256 GNZ983236:GOA983256 GXV983236:GXW983256 HHR983236:HHS983256 HRN983236:HRO983256 IBJ983236:IBK983256 ILF983236:ILG983256 IVB983236:IVC983256 JEX983236:JEY983256 JOT983236:JOU983256 JYP983236:JYQ983256 KIL983236:KIM983256 KSH983236:KSI983256 LCD983236:LCE983256 LLZ983236:LMA983256 LVV983236:LVW983256 MFR983236:MFS983256 MPN983236:MPO983256 MZJ983236:MZK983256 NJF983236:NJG983256 NTB983236:NTC983256 OCX983236:OCY983256 OMT983236:OMU983256 OWP983236:OWQ983256 PGL983236:PGM983256 PQH983236:PQI983256 QAD983236:QAE983256 QJZ983236:QKA983256 QTV983236:QTW983256 RDR983236:RDS983256 RNN983236:RNO983256 RXJ983236:RXK983256 SHF983236:SHG983256 SRB983236:SRC983256 TAX983236:TAY983256 TKT983236:TKU983256 TUP983236:TUQ983256 UEL983236:UEM983256 UOH983236:UOI983256 UYD983236:UYE983256 VHZ983236:VIA983256 VRV983236:VRW983256 WBR983236:WBS983256 WLN983236:WLO983256 WVJ983236:WVK983256">
      <formula1>1</formula1>
      <formula2>27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L269"/>
  <sheetViews>
    <sheetView showGridLines="0" showZeros="0" workbookViewId="0">
      <selection activeCell="T44" sqref="T44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3" width="0" hidden="1" customWidth="1"/>
    <col min="513" max="545" width="2.625" customWidth="1"/>
    <col min="546" max="549" width="0" hidden="1" customWidth="1"/>
    <col min="769" max="801" width="2.625" customWidth="1"/>
    <col min="802" max="805" width="0" hidden="1" customWidth="1"/>
    <col min="1025" max="1057" width="2.625" customWidth="1"/>
    <col min="1058" max="1061" width="0" hidden="1" customWidth="1"/>
    <col min="1281" max="1313" width="2.625" customWidth="1"/>
    <col min="1314" max="1317" width="0" hidden="1" customWidth="1"/>
    <col min="1537" max="1569" width="2.625" customWidth="1"/>
    <col min="1570" max="1573" width="0" hidden="1" customWidth="1"/>
    <col min="1793" max="1825" width="2.625" customWidth="1"/>
    <col min="1826" max="1829" width="0" hidden="1" customWidth="1"/>
    <col min="2049" max="2081" width="2.625" customWidth="1"/>
    <col min="2082" max="2085" width="0" hidden="1" customWidth="1"/>
    <col min="2305" max="2337" width="2.625" customWidth="1"/>
    <col min="2338" max="2341" width="0" hidden="1" customWidth="1"/>
    <col min="2561" max="2593" width="2.625" customWidth="1"/>
    <col min="2594" max="2597" width="0" hidden="1" customWidth="1"/>
    <col min="2817" max="2849" width="2.625" customWidth="1"/>
    <col min="2850" max="2853" width="0" hidden="1" customWidth="1"/>
    <col min="3073" max="3105" width="2.625" customWidth="1"/>
    <col min="3106" max="3109" width="0" hidden="1" customWidth="1"/>
    <col min="3329" max="3361" width="2.625" customWidth="1"/>
    <col min="3362" max="3365" width="0" hidden="1" customWidth="1"/>
    <col min="3585" max="3617" width="2.625" customWidth="1"/>
    <col min="3618" max="3621" width="0" hidden="1" customWidth="1"/>
    <col min="3841" max="3873" width="2.625" customWidth="1"/>
    <col min="3874" max="3877" width="0" hidden="1" customWidth="1"/>
    <col min="4097" max="4129" width="2.625" customWidth="1"/>
    <col min="4130" max="4133" width="0" hidden="1" customWidth="1"/>
    <col min="4353" max="4385" width="2.625" customWidth="1"/>
    <col min="4386" max="4389" width="0" hidden="1" customWidth="1"/>
    <col min="4609" max="4641" width="2.625" customWidth="1"/>
    <col min="4642" max="4645" width="0" hidden="1" customWidth="1"/>
    <col min="4865" max="4897" width="2.625" customWidth="1"/>
    <col min="4898" max="4901" width="0" hidden="1" customWidth="1"/>
    <col min="5121" max="5153" width="2.625" customWidth="1"/>
    <col min="5154" max="5157" width="0" hidden="1" customWidth="1"/>
    <col min="5377" max="5409" width="2.625" customWidth="1"/>
    <col min="5410" max="5413" width="0" hidden="1" customWidth="1"/>
    <col min="5633" max="5665" width="2.625" customWidth="1"/>
    <col min="5666" max="5669" width="0" hidden="1" customWidth="1"/>
    <col min="5889" max="5921" width="2.625" customWidth="1"/>
    <col min="5922" max="5925" width="0" hidden="1" customWidth="1"/>
    <col min="6145" max="6177" width="2.625" customWidth="1"/>
    <col min="6178" max="6181" width="0" hidden="1" customWidth="1"/>
    <col min="6401" max="6433" width="2.625" customWidth="1"/>
    <col min="6434" max="6437" width="0" hidden="1" customWidth="1"/>
    <col min="6657" max="6689" width="2.625" customWidth="1"/>
    <col min="6690" max="6693" width="0" hidden="1" customWidth="1"/>
    <col min="6913" max="6945" width="2.625" customWidth="1"/>
    <col min="6946" max="6949" width="0" hidden="1" customWidth="1"/>
    <col min="7169" max="7201" width="2.625" customWidth="1"/>
    <col min="7202" max="7205" width="0" hidden="1" customWidth="1"/>
    <col min="7425" max="7457" width="2.625" customWidth="1"/>
    <col min="7458" max="7461" width="0" hidden="1" customWidth="1"/>
    <col min="7681" max="7713" width="2.625" customWidth="1"/>
    <col min="7714" max="7717" width="0" hidden="1" customWidth="1"/>
    <col min="7937" max="7969" width="2.625" customWidth="1"/>
    <col min="7970" max="7973" width="0" hidden="1" customWidth="1"/>
    <col min="8193" max="8225" width="2.625" customWidth="1"/>
    <col min="8226" max="8229" width="0" hidden="1" customWidth="1"/>
    <col min="8449" max="8481" width="2.625" customWidth="1"/>
    <col min="8482" max="8485" width="0" hidden="1" customWidth="1"/>
    <col min="8705" max="8737" width="2.625" customWidth="1"/>
    <col min="8738" max="8741" width="0" hidden="1" customWidth="1"/>
    <col min="8961" max="8993" width="2.625" customWidth="1"/>
    <col min="8994" max="8997" width="0" hidden="1" customWidth="1"/>
    <col min="9217" max="9249" width="2.625" customWidth="1"/>
    <col min="9250" max="9253" width="0" hidden="1" customWidth="1"/>
    <col min="9473" max="9505" width="2.625" customWidth="1"/>
    <col min="9506" max="9509" width="0" hidden="1" customWidth="1"/>
    <col min="9729" max="9761" width="2.625" customWidth="1"/>
    <col min="9762" max="9765" width="0" hidden="1" customWidth="1"/>
    <col min="9985" max="10017" width="2.625" customWidth="1"/>
    <col min="10018" max="10021" width="0" hidden="1" customWidth="1"/>
    <col min="10241" max="10273" width="2.625" customWidth="1"/>
    <col min="10274" max="10277" width="0" hidden="1" customWidth="1"/>
    <col min="10497" max="10529" width="2.625" customWidth="1"/>
    <col min="10530" max="10533" width="0" hidden="1" customWidth="1"/>
    <col min="10753" max="10785" width="2.625" customWidth="1"/>
    <col min="10786" max="10789" width="0" hidden="1" customWidth="1"/>
    <col min="11009" max="11041" width="2.625" customWidth="1"/>
    <col min="11042" max="11045" width="0" hidden="1" customWidth="1"/>
    <col min="11265" max="11297" width="2.625" customWidth="1"/>
    <col min="11298" max="11301" width="0" hidden="1" customWidth="1"/>
    <col min="11521" max="11553" width="2.625" customWidth="1"/>
    <col min="11554" max="11557" width="0" hidden="1" customWidth="1"/>
    <col min="11777" max="11809" width="2.625" customWidth="1"/>
    <col min="11810" max="11813" width="0" hidden="1" customWidth="1"/>
    <col min="12033" max="12065" width="2.625" customWidth="1"/>
    <col min="12066" max="12069" width="0" hidden="1" customWidth="1"/>
    <col min="12289" max="12321" width="2.625" customWidth="1"/>
    <col min="12322" max="12325" width="0" hidden="1" customWidth="1"/>
    <col min="12545" max="12577" width="2.625" customWidth="1"/>
    <col min="12578" max="12581" width="0" hidden="1" customWidth="1"/>
    <col min="12801" max="12833" width="2.625" customWidth="1"/>
    <col min="12834" max="12837" width="0" hidden="1" customWidth="1"/>
    <col min="13057" max="13089" width="2.625" customWidth="1"/>
    <col min="13090" max="13093" width="0" hidden="1" customWidth="1"/>
    <col min="13313" max="13345" width="2.625" customWidth="1"/>
    <col min="13346" max="13349" width="0" hidden="1" customWidth="1"/>
    <col min="13569" max="13601" width="2.625" customWidth="1"/>
    <col min="13602" max="13605" width="0" hidden="1" customWidth="1"/>
    <col min="13825" max="13857" width="2.625" customWidth="1"/>
    <col min="13858" max="13861" width="0" hidden="1" customWidth="1"/>
    <col min="14081" max="14113" width="2.625" customWidth="1"/>
    <col min="14114" max="14117" width="0" hidden="1" customWidth="1"/>
    <col min="14337" max="14369" width="2.625" customWidth="1"/>
    <col min="14370" max="14373" width="0" hidden="1" customWidth="1"/>
    <col min="14593" max="14625" width="2.625" customWidth="1"/>
    <col min="14626" max="14629" width="0" hidden="1" customWidth="1"/>
    <col min="14849" max="14881" width="2.625" customWidth="1"/>
    <col min="14882" max="14885" width="0" hidden="1" customWidth="1"/>
    <col min="15105" max="15137" width="2.625" customWidth="1"/>
    <col min="15138" max="15141" width="0" hidden="1" customWidth="1"/>
    <col min="15361" max="15393" width="2.625" customWidth="1"/>
    <col min="15394" max="15397" width="0" hidden="1" customWidth="1"/>
    <col min="15617" max="15649" width="2.625" customWidth="1"/>
    <col min="15650" max="15653" width="0" hidden="1" customWidth="1"/>
    <col min="15873" max="15905" width="2.625" customWidth="1"/>
    <col min="15906" max="15909" width="0" hidden="1" customWidth="1"/>
    <col min="16129" max="16161" width="2.625" customWidth="1"/>
    <col min="16162" max="16165" width="0" hidden="1" customWidth="1"/>
  </cols>
  <sheetData>
    <row r="1" spans="1:38" ht="15" customHeight="1" x14ac:dyDescent="0.15">
      <c r="A1" s="1" t="s">
        <v>425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277" t="s">
        <v>426</v>
      </c>
      <c r="AC1" s="278"/>
      <c r="AD1" s="278"/>
      <c r="AE1" s="278"/>
      <c r="AF1" s="278"/>
      <c r="AG1" s="278"/>
      <c r="AH1" s="1"/>
      <c r="AI1" s="1"/>
      <c r="AJ1" s="1"/>
      <c r="AK1" s="1"/>
      <c r="AL1" s="1"/>
    </row>
    <row r="2" spans="1:38" ht="15" customHeight="1" x14ac:dyDescent="0.15">
      <c r="A2" s="20" t="s">
        <v>427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3" customFormat="1" ht="30" customHeight="1" x14ac:dyDescent="0.15">
      <c r="A5" s="108" t="s">
        <v>196</v>
      </c>
      <c r="B5" s="109"/>
      <c r="C5" s="109"/>
      <c r="D5" s="109"/>
      <c r="E5" s="110"/>
      <c r="F5" s="279" t="s">
        <v>215</v>
      </c>
      <c r="G5" s="280"/>
      <c r="H5" s="280"/>
      <c r="I5" s="280"/>
      <c r="J5" s="280"/>
      <c r="K5" s="280"/>
      <c r="L5" s="280"/>
      <c r="M5" s="280"/>
      <c r="N5" s="281"/>
      <c r="O5" s="108" t="s">
        <v>197</v>
      </c>
      <c r="P5" s="109"/>
      <c r="Q5" s="109"/>
      <c r="R5" s="109"/>
      <c r="S5" s="110"/>
      <c r="T5" s="279" t="s">
        <v>428</v>
      </c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1"/>
      <c r="AH5" s="29">
        <f>IF(F5="","",VLOOKUP(F5,G258:Q259,11,FALSE))</f>
        <v>1</v>
      </c>
      <c r="AI5" s="1">
        <f>IF(T5="","",VLOOKUP(T5,G261:Q266,11,FALSE))</f>
        <v>1</v>
      </c>
      <c r="AJ5" s="1"/>
      <c r="AK5" s="32"/>
      <c r="AL5" s="1"/>
    </row>
    <row r="6" spans="1:38" s="33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9"/>
      <c r="AI6" s="29"/>
      <c r="AJ6" s="1"/>
      <c r="AK6" s="32"/>
      <c r="AL6" s="1"/>
    </row>
    <row r="7" spans="1:38" s="33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9"/>
      <c r="AI7" s="29"/>
      <c r="AJ7" s="1"/>
      <c r="AK7" s="32"/>
      <c r="AL7" s="1"/>
    </row>
    <row r="8" spans="1:38" s="33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9"/>
      <c r="AI8" s="29"/>
      <c r="AJ8" s="1"/>
      <c r="AK8" s="32"/>
      <c r="AL8" s="1"/>
    </row>
    <row r="9" spans="1:38" s="33" customFormat="1" ht="15" customHeight="1" x14ac:dyDescent="0.15">
      <c r="A9" s="114" t="s">
        <v>429</v>
      </c>
      <c r="B9" s="115"/>
      <c r="C9" s="115"/>
      <c r="D9" s="115"/>
      <c r="E9" s="116"/>
      <c r="F9" s="38"/>
      <c r="G9" s="39"/>
      <c r="H9" s="39"/>
      <c r="I9" s="39"/>
      <c r="J9" s="39"/>
      <c r="K9" s="39"/>
      <c r="L9" s="39"/>
      <c r="M9" s="39"/>
      <c r="N9" s="39"/>
      <c r="O9" s="282" t="s">
        <v>430</v>
      </c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3"/>
      <c r="AH9" s="29"/>
      <c r="AI9" s="29"/>
      <c r="AJ9" s="1"/>
      <c r="AK9" s="32"/>
      <c r="AL9" s="1"/>
    </row>
    <row r="10" spans="1:38" s="33" customFormat="1" ht="30" customHeight="1" x14ac:dyDescent="0.15">
      <c r="A10" s="124" t="s">
        <v>0</v>
      </c>
      <c r="B10" s="125"/>
      <c r="C10" s="125"/>
      <c r="D10" s="125"/>
      <c r="E10" s="131"/>
      <c r="F10" s="132" t="s">
        <v>226</v>
      </c>
      <c r="G10" s="133"/>
      <c r="H10" s="134"/>
      <c r="I10" s="289" t="s">
        <v>238</v>
      </c>
      <c r="J10" s="290"/>
      <c r="K10" s="290"/>
      <c r="L10" s="291"/>
      <c r="M10" s="138" t="s">
        <v>227</v>
      </c>
      <c r="N10" s="139"/>
      <c r="O10" s="292" t="s">
        <v>431</v>
      </c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4"/>
      <c r="AH10" s="29"/>
      <c r="AI10" s="29"/>
      <c r="AJ10" s="1"/>
      <c r="AK10" s="32"/>
      <c r="AL10" s="1"/>
    </row>
    <row r="11" spans="1:38" s="33" customFormat="1" ht="15" customHeight="1" x14ac:dyDescent="0.15">
      <c r="A11" s="143" t="s">
        <v>1</v>
      </c>
      <c r="B11" s="144"/>
      <c r="C11" s="144"/>
      <c r="D11" s="144"/>
      <c r="E11" s="145"/>
      <c r="F11" s="3" t="s">
        <v>432</v>
      </c>
      <c r="G11" s="295" t="s">
        <v>433</v>
      </c>
      <c r="H11" s="295"/>
      <c r="I11" s="295"/>
      <c r="J11" s="295"/>
      <c r="K11" s="29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7"/>
      <c r="AH11" s="29"/>
      <c r="AI11" s="29"/>
      <c r="AJ11" s="1"/>
      <c r="AK11" s="32"/>
      <c r="AL11" s="1"/>
    </row>
    <row r="12" spans="1:38" s="33" customFormat="1" ht="30" customHeight="1" x14ac:dyDescent="0.15">
      <c r="A12" s="146"/>
      <c r="B12" s="147"/>
      <c r="C12" s="147"/>
      <c r="D12" s="147"/>
      <c r="E12" s="148"/>
      <c r="F12" s="296" t="s">
        <v>434</v>
      </c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8"/>
      <c r="AH12" s="29"/>
      <c r="AI12" s="29"/>
      <c r="AJ12" s="1"/>
      <c r="AK12" s="32"/>
      <c r="AL12" s="1"/>
    </row>
    <row r="13" spans="1:38" s="33" customFormat="1" ht="15" customHeight="1" x14ac:dyDescent="0.15">
      <c r="A13" s="119" t="s">
        <v>429</v>
      </c>
      <c r="B13" s="120"/>
      <c r="C13" s="120"/>
      <c r="D13" s="120"/>
      <c r="E13" s="1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84" t="s">
        <v>435</v>
      </c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5"/>
      <c r="AH13" s="29"/>
      <c r="AI13" s="29"/>
      <c r="AJ13" s="1"/>
      <c r="AK13" s="32"/>
      <c r="AL13" s="1"/>
    </row>
    <row r="14" spans="1:38" s="33" customFormat="1" ht="30" customHeight="1" x14ac:dyDescent="0.15">
      <c r="A14" s="124" t="s">
        <v>198</v>
      </c>
      <c r="B14" s="125"/>
      <c r="C14" s="125"/>
      <c r="D14" s="125"/>
      <c r="E14" s="125"/>
      <c r="F14" s="126" t="s">
        <v>199</v>
      </c>
      <c r="G14" s="127"/>
      <c r="H14" s="286" t="s">
        <v>436</v>
      </c>
      <c r="I14" s="287"/>
      <c r="J14" s="287"/>
      <c r="K14" s="287"/>
      <c r="L14" s="287"/>
      <c r="M14" s="287"/>
      <c r="N14" s="288"/>
      <c r="O14" s="126" t="s">
        <v>200</v>
      </c>
      <c r="P14" s="127"/>
      <c r="Q14" s="286" t="s">
        <v>437</v>
      </c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8"/>
      <c r="AH14" s="29"/>
      <c r="AI14" s="29"/>
      <c r="AJ14" s="1"/>
      <c r="AK14" s="32"/>
      <c r="AL14" s="1"/>
    </row>
    <row r="15" spans="1:38" s="33" customFormat="1" ht="15" customHeight="1" x14ac:dyDescent="0.15">
      <c r="A15" s="108" t="s">
        <v>2</v>
      </c>
      <c r="B15" s="109"/>
      <c r="C15" s="109"/>
      <c r="D15" s="109"/>
      <c r="E15" s="110"/>
      <c r="F15" s="300" t="s">
        <v>438</v>
      </c>
      <c r="G15" s="301"/>
      <c r="H15" s="301"/>
      <c r="I15" s="301"/>
      <c r="J15" s="301"/>
      <c r="K15" s="301"/>
      <c r="L15" s="301"/>
      <c r="M15" s="301"/>
      <c r="N15" s="302"/>
      <c r="O15" s="108" t="s">
        <v>3</v>
      </c>
      <c r="P15" s="109"/>
      <c r="Q15" s="109"/>
      <c r="R15" s="109"/>
      <c r="S15" s="110"/>
      <c r="T15" s="300" t="s">
        <v>439</v>
      </c>
      <c r="U15" s="301"/>
      <c r="V15" s="301"/>
      <c r="W15" s="301"/>
      <c r="X15" s="301"/>
      <c r="Y15" s="301"/>
      <c r="Z15" s="301"/>
      <c r="AA15" s="301"/>
      <c r="AB15" s="301"/>
      <c r="AC15" s="92"/>
      <c r="AD15" s="92"/>
      <c r="AE15" s="92"/>
      <c r="AF15" s="92"/>
      <c r="AG15" s="93"/>
      <c r="AH15" s="29"/>
      <c r="AI15" s="29"/>
      <c r="AJ15" s="1"/>
      <c r="AK15" s="32"/>
      <c r="AL15" s="1"/>
    </row>
    <row r="16" spans="1:38" s="33" customFormat="1" ht="15" customHeight="1" x14ac:dyDescent="0.15">
      <c r="A16" s="108" t="s">
        <v>440</v>
      </c>
      <c r="B16" s="109"/>
      <c r="C16" s="109"/>
      <c r="D16" s="109"/>
      <c r="E16" s="110"/>
      <c r="F16" s="300" t="s">
        <v>441</v>
      </c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2"/>
      <c r="AH16" s="29"/>
      <c r="AI16" s="29"/>
      <c r="AJ16" s="1"/>
      <c r="AK16" s="32"/>
      <c r="AL16" s="1"/>
    </row>
    <row r="17" spans="1:38" s="33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9"/>
      <c r="AI17" s="29"/>
      <c r="AJ17" s="1"/>
      <c r="AK17" s="32"/>
      <c r="AL17" s="1"/>
    </row>
    <row r="18" spans="1:38" s="33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9"/>
      <c r="AI18" s="29"/>
      <c r="AJ18" s="1"/>
      <c r="AK18" s="32"/>
      <c r="AL18" s="1"/>
    </row>
    <row r="19" spans="1:38" s="33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9"/>
      <c r="AI19" s="29"/>
      <c r="AJ19" s="1"/>
      <c r="AK19" s="32"/>
      <c r="AL19" s="1"/>
    </row>
    <row r="20" spans="1:38" s="33" customFormat="1" ht="15" customHeight="1" x14ac:dyDescent="0.15">
      <c r="A20" s="114" t="s">
        <v>429</v>
      </c>
      <c r="B20" s="115"/>
      <c r="C20" s="115"/>
      <c r="D20" s="115"/>
      <c r="E20" s="116"/>
      <c r="F20" s="153" t="str">
        <f>IF(O9&lt;&gt;"",O9,"")</f>
        <v>フクイコウムテン</v>
      </c>
      <c r="G20" s="154"/>
      <c r="H20" s="154"/>
      <c r="I20" s="154"/>
      <c r="J20" s="154"/>
      <c r="K20" s="154"/>
      <c r="L20" s="154"/>
      <c r="M20" s="154"/>
      <c r="N20" s="155"/>
      <c r="O20" s="299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5"/>
      <c r="AH20" s="29"/>
      <c r="AI20" s="29"/>
      <c r="AJ20" s="1"/>
      <c r="AK20" s="32"/>
      <c r="AL20" s="1"/>
    </row>
    <row r="21" spans="1:38" s="33" customFormat="1" ht="30" customHeight="1" x14ac:dyDescent="0.15">
      <c r="A21" s="124" t="s">
        <v>206</v>
      </c>
      <c r="B21" s="125"/>
      <c r="C21" s="125"/>
      <c r="D21" s="125"/>
      <c r="E21" s="131"/>
      <c r="F21" s="157" t="str">
        <f>IF(O10&lt;&gt;"",O10,"")</f>
        <v>福井工務店</v>
      </c>
      <c r="G21" s="158"/>
      <c r="H21" s="158"/>
      <c r="I21" s="158"/>
      <c r="J21" s="158"/>
      <c r="K21" s="158"/>
      <c r="L21" s="158"/>
      <c r="M21" s="158"/>
      <c r="N21" s="159"/>
      <c r="O21" s="286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8"/>
      <c r="AH21" s="29"/>
      <c r="AI21" s="29"/>
      <c r="AJ21" s="1"/>
      <c r="AK21" s="32"/>
      <c r="AL21" s="1"/>
    </row>
    <row r="22" spans="1:38" s="33" customFormat="1" ht="15" customHeight="1" x14ac:dyDescent="0.15">
      <c r="A22" s="143" t="s">
        <v>1</v>
      </c>
      <c r="B22" s="144"/>
      <c r="C22" s="144"/>
      <c r="D22" s="144"/>
      <c r="E22" s="145"/>
      <c r="F22" s="78" t="s">
        <v>432</v>
      </c>
      <c r="G22" s="295"/>
      <c r="H22" s="295"/>
      <c r="I22" s="295"/>
      <c r="J22" s="295"/>
      <c r="K22" s="295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  <c r="AH22" s="29"/>
      <c r="AI22" s="29"/>
      <c r="AJ22" s="1"/>
      <c r="AK22" s="32"/>
      <c r="AL22" s="1"/>
    </row>
    <row r="23" spans="1:38" s="33" customFormat="1" ht="30" customHeight="1" x14ac:dyDescent="0.15">
      <c r="A23" s="146"/>
      <c r="B23" s="147"/>
      <c r="C23" s="147"/>
      <c r="D23" s="147"/>
      <c r="E23" s="148"/>
      <c r="F23" s="296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8"/>
      <c r="AH23" s="29"/>
      <c r="AI23" s="29"/>
      <c r="AJ23" s="1"/>
      <c r="AK23" s="32"/>
      <c r="AL23" s="1"/>
    </row>
    <row r="24" spans="1:38" s="33" customFormat="1" ht="15" customHeight="1" x14ac:dyDescent="0.15">
      <c r="A24" s="119" t="s">
        <v>429</v>
      </c>
      <c r="B24" s="120"/>
      <c r="C24" s="120"/>
      <c r="D24" s="120"/>
      <c r="E24" s="121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5"/>
      <c r="AH24" s="29"/>
      <c r="AI24" s="29"/>
      <c r="AJ24" s="1"/>
      <c r="AK24" s="32"/>
      <c r="AL24" s="1"/>
    </row>
    <row r="25" spans="1:38" s="33" customFormat="1" ht="30" customHeight="1" x14ac:dyDescent="0.15">
      <c r="A25" s="124" t="s">
        <v>198</v>
      </c>
      <c r="B25" s="125"/>
      <c r="C25" s="125"/>
      <c r="D25" s="125"/>
      <c r="E25" s="125"/>
      <c r="F25" s="304" t="s">
        <v>199</v>
      </c>
      <c r="G25" s="305"/>
      <c r="H25" s="286"/>
      <c r="I25" s="287"/>
      <c r="J25" s="287"/>
      <c r="K25" s="287"/>
      <c r="L25" s="287"/>
      <c r="M25" s="287"/>
      <c r="N25" s="288"/>
      <c r="O25" s="304" t="s">
        <v>200</v>
      </c>
      <c r="P25" s="305"/>
      <c r="Q25" s="286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8"/>
      <c r="AH25" s="29"/>
      <c r="AI25" s="29"/>
      <c r="AJ25" s="1"/>
      <c r="AK25" s="32"/>
      <c r="AL25" s="1"/>
    </row>
    <row r="26" spans="1:38" s="33" customFormat="1" ht="15" customHeight="1" x14ac:dyDescent="0.15">
      <c r="A26" s="108" t="s">
        <v>2</v>
      </c>
      <c r="B26" s="109"/>
      <c r="C26" s="109"/>
      <c r="D26" s="109"/>
      <c r="E26" s="110"/>
      <c r="F26" s="300"/>
      <c r="G26" s="301"/>
      <c r="H26" s="301"/>
      <c r="I26" s="301"/>
      <c r="J26" s="301"/>
      <c r="K26" s="301"/>
      <c r="L26" s="301"/>
      <c r="M26" s="301"/>
      <c r="N26" s="302"/>
      <c r="O26" s="108" t="s">
        <v>3</v>
      </c>
      <c r="P26" s="109"/>
      <c r="Q26" s="109"/>
      <c r="R26" s="109"/>
      <c r="S26" s="110"/>
      <c r="T26" s="300"/>
      <c r="U26" s="301"/>
      <c r="V26" s="301"/>
      <c r="W26" s="301"/>
      <c r="X26" s="301"/>
      <c r="Y26" s="301"/>
      <c r="Z26" s="301"/>
      <c r="AA26" s="301"/>
      <c r="AB26" s="301"/>
      <c r="AC26" s="92"/>
      <c r="AD26" s="92"/>
      <c r="AE26" s="92"/>
      <c r="AF26" s="92"/>
      <c r="AG26" s="93"/>
      <c r="AH26" s="29"/>
      <c r="AI26" s="29"/>
      <c r="AJ26" s="1"/>
      <c r="AK26" s="32"/>
      <c r="AL26" s="1"/>
    </row>
    <row r="27" spans="1:38" s="33" customFormat="1" ht="15" customHeight="1" x14ac:dyDescent="0.15">
      <c r="A27" s="108" t="s">
        <v>440</v>
      </c>
      <c r="B27" s="109"/>
      <c r="C27" s="109"/>
      <c r="D27" s="109"/>
      <c r="E27" s="110"/>
      <c r="F27" s="303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2"/>
      <c r="AH27" s="29"/>
      <c r="AI27" s="29"/>
      <c r="AJ27" s="1"/>
      <c r="AK27" s="32"/>
      <c r="AL27" s="1"/>
    </row>
    <row r="28" spans="1:38" s="33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9"/>
      <c r="AI28" s="29"/>
      <c r="AJ28" s="1"/>
      <c r="AK28" s="32"/>
      <c r="AL28" s="1"/>
    </row>
    <row r="29" spans="1:38" s="33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9"/>
      <c r="AI29" s="29"/>
      <c r="AJ29" s="1"/>
      <c r="AK29" s="32"/>
      <c r="AL29" s="1"/>
    </row>
    <row r="30" spans="1:38" s="33" customFormat="1" ht="30" customHeight="1" x14ac:dyDescent="0.15">
      <c r="A30" s="168" t="s">
        <v>207</v>
      </c>
      <c r="B30" s="169"/>
      <c r="C30" s="169"/>
      <c r="D30" s="169"/>
      <c r="E30" s="170"/>
      <c r="F30" s="306">
        <v>10000</v>
      </c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8"/>
      <c r="R30" s="168" t="s">
        <v>208</v>
      </c>
      <c r="S30" s="169"/>
      <c r="T30" s="169"/>
      <c r="U30" s="169"/>
      <c r="V30" s="170"/>
      <c r="W30" s="309">
        <v>10000</v>
      </c>
      <c r="X30" s="310"/>
      <c r="Y30" s="310"/>
      <c r="Z30" s="310"/>
      <c r="AA30" s="310"/>
      <c r="AB30" s="310"/>
      <c r="AC30" s="310"/>
      <c r="AD30" s="310"/>
      <c r="AE30" s="310"/>
      <c r="AF30" s="310"/>
      <c r="AG30" s="311"/>
      <c r="AH30" s="29"/>
      <c r="AI30" s="29"/>
      <c r="AJ30" s="1"/>
      <c r="AK30" s="32"/>
      <c r="AL30" s="1"/>
    </row>
    <row r="31" spans="1:38" s="33" customFormat="1" ht="30" customHeight="1" x14ac:dyDescent="0.15">
      <c r="A31" s="108" t="s">
        <v>209</v>
      </c>
      <c r="B31" s="109"/>
      <c r="C31" s="109"/>
      <c r="D31" s="109"/>
      <c r="E31" s="109"/>
      <c r="F31" s="312">
        <v>43586</v>
      </c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4"/>
      <c r="R31" s="180" t="s">
        <v>5</v>
      </c>
      <c r="S31" s="181"/>
      <c r="T31" s="182"/>
      <c r="U31" s="315">
        <v>20</v>
      </c>
      <c r="V31" s="316"/>
      <c r="W31" s="316"/>
      <c r="X31" s="316"/>
      <c r="Y31" s="317"/>
      <c r="Z31" s="180" t="s">
        <v>4</v>
      </c>
      <c r="AA31" s="181"/>
      <c r="AB31" s="182"/>
      <c r="AC31" s="318">
        <v>5</v>
      </c>
      <c r="AD31" s="319"/>
      <c r="AE31" s="319"/>
      <c r="AF31" s="319"/>
      <c r="AG31" s="320"/>
      <c r="AH31" s="29"/>
      <c r="AI31" s="29"/>
      <c r="AJ31" s="1"/>
      <c r="AK31" s="32"/>
      <c r="AL31" s="1"/>
    </row>
    <row r="32" spans="1:38" s="33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9"/>
      <c r="AI32" s="29"/>
      <c r="AJ32" s="1"/>
      <c r="AK32" s="32"/>
      <c r="AL32" s="1"/>
    </row>
    <row r="33" spans="1:38" s="33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9"/>
      <c r="AI33" s="29"/>
      <c r="AJ33" s="1"/>
      <c r="AK33" s="32"/>
      <c r="AL33" s="1"/>
    </row>
    <row r="34" spans="1:38" s="33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9"/>
      <c r="AI34" s="29"/>
      <c r="AJ34" s="1"/>
      <c r="AK34" s="32"/>
      <c r="AL34" s="1"/>
    </row>
    <row r="35" spans="1:38" s="33" customFormat="1" ht="15" customHeight="1" x14ac:dyDescent="0.15">
      <c r="A35" s="114" t="s">
        <v>429</v>
      </c>
      <c r="B35" s="115"/>
      <c r="C35" s="115"/>
      <c r="D35" s="115"/>
      <c r="E35" s="116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84" t="s">
        <v>442</v>
      </c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5"/>
      <c r="AH35" s="29"/>
      <c r="AI35" s="29"/>
      <c r="AJ35" s="1"/>
      <c r="AK35" s="32"/>
      <c r="AL35" s="1"/>
    </row>
    <row r="36" spans="1:38" s="33" customFormat="1" ht="30" customHeight="1" x14ac:dyDescent="0.15">
      <c r="A36" s="124" t="s">
        <v>200</v>
      </c>
      <c r="B36" s="125"/>
      <c r="C36" s="125"/>
      <c r="D36" s="125"/>
      <c r="E36" s="131"/>
      <c r="F36" s="126" t="s">
        <v>211</v>
      </c>
      <c r="G36" s="127"/>
      <c r="H36" s="286"/>
      <c r="I36" s="287"/>
      <c r="J36" s="287"/>
      <c r="K36" s="287"/>
      <c r="L36" s="287"/>
      <c r="M36" s="287"/>
      <c r="N36" s="288"/>
      <c r="O36" s="126" t="s">
        <v>200</v>
      </c>
      <c r="P36" s="127"/>
      <c r="Q36" s="286" t="s">
        <v>443</v>
      </c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8"/>
      <c r="AH36" s="29"/>
      <c r="AI36" s="29"/>
      <c r="AJ36" s="1"/>
      <c r="AK36" s="32"/>
      <c r="AL36" s="1"/>
    </row>
    <row r="37" spans="1:38" s="33" customFormat="1" ht="15" customHeight="1" x14ac:dyDescent="0.15">
      <c r="A37" s="108" t="s">
        <v>2</v>
      </c>
      <c r="B37" s="109"/>
      <c r="C37" s="109"/>
      <c r="D37" s="109"/>
      <c r="E37" s="110"/>
      <c r="F37" s="300" t="s">
        <v>438</v>
      </c>
      <c r="G37" s="301"/>
      <c r="H37" s="301"/>
      <c r="I37" s="301"/>
      <c r="J37" s="301"/>
      <c r="K37" s="301"/>
      <c r="L37" s="301"/>
      <c r="M37" s="301"/>
      <c r="N37" s="302"/>
      <c r="O37" s="108" t="s">
        <v>3</v>
      </c>
      <c r="P37" s="109"/>
      <c r="Q37" s="109"/>
      <c r="R37" s="109"/>
      <c r="S37" s="110"/>
      <c r="T37" s="300" t="s">
        <v>439</v>
      </c>
      <c r="U37" s="301"/>
      <c r="V37" s="301"/>
      <c r="W37" s="301"/>
      <c r="X37" s="301"/>
      <c r="Y37" s="301"/>
      <c r="Z37" s="301"/>
      <c r="AA37" s="301"/>
      <c r="AB37" s="301"/>
      <c r="AC37" s="92"/>
      <c r="AD37" s="92"/>
      <c r="AE37" s="92"/>
      <c r="AF37" s="92"/>
      <c r="AG37" s="93"/>
      <c r="AH37" s="29"/>
      <c r="AI37" s="29"/>
      <c r="AJ37" s="1"/>
      <c r="AK37" s="32"/>
      <c r="AL37" s="1"/>
    </row>
    <row r="38" spans="1:38" s="33" customFormat="1" ht="15" customHeight="1" x14ac:dyDescent="0.15">
      <c r="A38" s="108" t="s">
        <v>440</v>
      </c>
      <c r="B38" s="109"/>
      <c r="C38" s="109"/>
      <c r="D38" s="109"/>
      <c r="E38" s="110"/>
      <c r="F38" s="300" t="s">
        <v>444</v>
      </c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2"/>
      <c r="AH38" s="29"/>
      <c r="AI38" s="29"/>
      <c r="AJ38" s="1"/>
      <c r="AK38" s="32"/>
      <c r="AL38" s="1"/>
    </row>
    <row r="39" spans="1:38" ht="15" customHeight="1" x14ac:dyDescent="0.15">
      <c r="A39" s="24"/>
      <c r="B39" s="90"/>
      <c r="C39" s="90"/>
      <c r="D39" s="90"/>
      <c r="E39" s="90"/>
      <c r="F39" s="9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90"/>
      <c r="C40" s="90"/>
      <c r="D40" s="90"/>
      <c r="E40" s="90"/>
      <c r="F40" s="9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90"/>
      <c r="C41" s="90"/>
      <c r="D41" s="90"/>
      <c r="E41" s="90"/>
      <c r="F41" s="9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90"/>
      <c r="C42" s="90"/>
      <c r="D42" s="90"/>
      <c r="E42" s="90"/>
      <c r="F42" s="9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90"/>
      <c r="C43" s="90"/>
      <c r="D43" s="90"/>
      <c r="E43" s="90"/>
      <c r="F43" s="9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90"/>
      <c r="C44" s="90"/>
      <c r="D44" s="90"/>
      <c r="E44" s="90"/>
      <c r="F44" s="9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90"/>
      <c r="C45" s="90"/>
      <c r="D45" s="90"/>
      <c r="E45" s="90"/>
      <c r="F45" s="9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90"/>
      <c r="C46" s="90"/>
      <c r="D46" s="90"/>
      <c r="E46" s="90"/>
      <c r="F46" s="9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0" t="s">
        <v>445</v>
      </c>
      <c r="AH47" s="1"/>
      <c r="AI47" s="1"/>
      <c r="AJ47" s="1"/>
      <c r="AK47" s="1"/>
      <c r="AL47" s="1"/>
    </row>
    <row r="48" spans="1:38" ht="15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97" t="s">
        <v>185</v>
      </c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9"/>
      <c r="AG48" s="201" t="s">
        <v>212</v>
      </c>
      <c r="AH48" s="1"/>
      <c r="AI48" s="1"/>
      <c r="AJ48" s="1"/>
      <c r="AK48" s="1"/>
      <c r="AL48" s="1"/>
    </row>
    <row r="49" spans="1:35" ht="15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66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167"/>
      <c r="AG49" s="202"/>
      <c r="AH49" s="1"/>
      <c r="AI49" s="1"/>
    </row>
    <row r="50" spans="1:35" ht="15" customHeight="1" thickTop="1" x14ac:dyDescent="0.15">
      <c r="A50" s="203">
        <v>1</v>
      </c>
      <c r="B50" s="204"/>
      <c r="C50" s="205" t="s">
        <v>48</v>
      </c>
      <c r="D50" s="206"/>
      <c r="E50" s="206"/>
      <c r="F50" s="206"/>
      <c r="G50" s="206"/>
      <c r="H50" s="207"/>
      <c r="I50" s="190">
        <v>1</v>
      </c>
      <c r="J50" s="191"/>
      <c r="K50" s="192" t="s">
        <v>8</v>
      </c>
      <c r="L50" s="193"/>
      <c r="M50" s="193"/>
      <c r="N50" s="193"/>
      <c r="O50" s="193"/>
      <c r="P50" s="194"/>
      <c r="Q50" s="208" t="s">
        <v>9</v>
      </c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100" t="s">
        <v>223</v>
      </c>
      <c r="AH50" s="1">
        <f t="shared" ref="AH50:AH99" si="0">IF(AG50="","",VLOOKUP(AG50,$G$268:$Q$268,11,FALSE))</f>
        <v>1</v>
      </c>
      <c r="AI50" s="1">
        <f t="shared" ref="AI50:AI56" si="1">$A$50*1000+I50</f>
        <v>1001</v>
      </c>
    </row>
    <row r="51" spans="1:35" ht="15" customHeight="1" x14ac:dyDescent="0.15">
      <c r="A51" s="203"/>
      <c r="B51" s="204"/>
      <c r="C51" s="205"/>
      <c r="D51" s="206"/>
      <c r="E51" s="206"/>
      <c r="F51" s="206"/>
      <c r="G51" s="206"/>
      <c r="H51" s="207"/>
      <c r="I51" s="190">
        <v>2</v>
      </c>
      <c r="J51" s="191"/>
      <c r="K51" s="192" t="s">
        <v>10</v>
      </c>
      <c r="L51" s="193"/>
      <c r="M51" s="193"/>
      <c r="N51" s="193"/>
      <c r="O51" s="193"/>
      <c r="P51" s="194"/>
      <c r="Q51" s="210" t="s">
        <v>57</v>
      </c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101"/>
      <c r="AH51" s="1" t="str">
        <f t="shared" si="0"/>
        <v/>
      </c>
      <c r="AI51" s="1">
        <f t="shared" si="1"/>
        <v>1002</v>
      </c>
    </row>
    <row r="52" spans="1:35" ht="25.5" customHeight="1" x14ac:dyDescent="0.15">
      <c r="A52" s="203"/>
      <c r="B52" s="204"/>
      <c r="C52" s="205"/>
      <c r="D52" s="206"/>
      <c r="E52" s="206"/>
      <c r="F52" s="206"/>
      <c r="G52" s="206"/>
      <c r="H52" s="207"/>
      <c r="I52" s="190">
        <v>3</v>
      </c>
      <c r="J52" s="191"/>
      <c r="K52" s="192" t="s">
        <v>11</v>
      </c>
      <c r="L52" s="193"/>
      <c r="M52" s="193"/>
      <c r="N52" s="193"/>
      <c r="O52" s="193"/>
      <c r="P52" s="194"/>
      <c r="Q52" s="195" t="s">
        <v>58</v>
      </c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02" t="s">
        <v>223</v>
      </c>
      <c r="AH52" s="1">
        <f t="shared" si="0"/>
        <v>1</v>
      </c>
      <c r="AI52" s="1">
        <f t="shared" si="1"/>
        <v>1003</v>
      </c>
    </row>
    <row r="53" spans="1:35" ht="25.5" customHeight="1" x14ac:dyDescent="0.15">
      <c r="A53" s="203"/>
      <c r="B53" s="204"/>
      <c r="C53" s="205"/>
      <c r="D53" s="206"/>
      <c r="E53" s="206"/>
      <c r="F53" s="206"/>
      <c r="G53" s="206"/>
      <c r="H53" s="207"/>
      <c r="I53" s="190">
        <v>4</v>
      </c>
      <c r="J53" s="191"/>
      <c r="K53" s="192" t="s">
        <v>12</v>
      </c>
      <c r="L53" s="193"/>
      <c r="M53" s="193"/>
      <c r="N53" s="193"/>
      <c r="O53" s="193"/>
      <c r="P53" s="194"/>
      <c r="Q53" s="195" t="s">
        <v>380</v>
      </c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02"/>
      <c r="AH53" s="1" t="str">
        <f t="shared" si="0"/>
        <v/>
      </c>
      <c r="AI53" s="1">
        <f t="shared" si="1"/>
        <v>1004</v>
      </c>
    </row>
    <row r="54" spans="1:35" ht="15" customHeight="1" x14ac:dyDescent="0.15">
      <c r="A54" s="203"/>
      <c r="B54" s="204"/>
      <c r="C54" s="205"/>
      <c r="D54" s="206"/>
      <c r="E54" s="206"/>
      <c r="F54" s="206"/>
      <c r="G54" s="206"/>
      <c r="H54" s="207"/>
      <c r="I54" s="190">
        <v>5</v>
      </c>
      <c r="J54" s="191"/>
      <c r="K54" s="192" t="s">
        <v>13</v>
      </c>
      <c r="L54" s="193"/>
      <c r="M54" s="193"/>
      <c r="N54" s="193"/>
      <c r="O54" s="193"/>
      <c r="P54" s="194"/>
      <c r="Q54" s="210" t="s">
        <v>59</v>
      </c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101"/>
      <c r="AH54" s="1" t="str">
        <f t="shared" si="0"/>
        <v/>
      </c>
      <c r="AI54" s="1">
        <f t="shared" si="1"/>
        <v>1005</v>
      </c>
    </row>
    <row r="55" spans="1:35" ht="15" customHeight="1" x14ac:dyDescent="0.15">
      <c r="A55" s="203"/>
      <c r="B55" s="204"/>
      <c r="C55" s="205"/>
      <c r="D55" s="206"/>
      <c r="E55" s="206"/>
      <c r="F55" s="206"/>
      <c r="G55" s="206"/>
      <c r="H55" s="207"/>
      <c r="I55" s="190">
        <v>6</v>
      </c>
      <c r="J55" s="191"/>
      <c r="K55" s="192" t="s">
        <v>446</v>
      </c>
      <c r="L55" s="193"/>
      <c r="M55" s="193"/>
      <c r="N55" s="193"/>
      <c r="O55" s="193"/>
      <c r="P55" s="194"/>
      <c r="Q55" s="210" t="s">
        <v>60</v>
      </c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101"/>
      <c r="AH55" s="1" t="str">
        <f t="shared" si="0"/>
        <v/>
      </c>
      <c r="AI55" s="1">
        <f t="shared" si="1"/>
        <v>1006</v>
      </c>
    </row>
    <row r="56" spans="1:35" ht="11.25" hidden="1" customHeight="1" x14ac:dyDescent="0.15">
      <c r="A56" s="87"/>
      <c r="B56" s="88"/>
      <c r="C56" s="89"/>
      <c r="D56" s="90"/>
      <c r="E56" s="90"/>
      <c r="F56" s="90"/>
      <c r="G56" s="90"/>
      <c r="H56" s="91"/>
      <c r="I56" s="1">
        <v>7</v>
      </c>
      <c r="J56" s="1"/>
      <c r="K56" s="89" t="s">
        <v>192</v>
      </c>
      <c r="L56" s="90"/>
      <c r="M56" s="90"/>
      <c r="N56" s="90"/>
      <c r="O56" s="90"/>
      <c r="P56" s="91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01"/>
      <c r="AH56" s="1" t="str">
        <f t="shared" si="0"/>
        <v/>
      </c>
      <c r="AI56" s="1">
        <f t="shared" si="1"/>
        <v>1007</v>
      </c>
    </row>
    <row r="57" spans="1:35" ht="15" customHeight="1" x14ac:dyDescent="0.15">
      <c r="A57" s="197">
        <v>2</v>
      </c>
      <c r="B57" s="198"/>
      <c r="C57" s="211" t="s">
        <v>45</v>
      </c>
      <c r="D57" s="212"/>
      <c r="E57" s="212"/>
      <c r="F57" s="212"/>
      <c r="G57" s="212"/>
      <c r="H57" s="213"/>
      <c r="I57" s="190">
        <v>1</v>
      </c>
      <c r="J57" s="191"/>
      <c r="K57" s="192" t="s">
        <v>14</v>
      </c>
      <c r="L57" s="193"/>
      <c r="M57" s="193"/>
      <c r="N57" s="193"/>
      <c r="O57" s="193"/>
      <c r="P57" s="194"/>
      <c r="Q57" s="210" t="s">
        <v>61</v>
      </c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101"/>
      <c r="AH57" s="1" t="str">
        <f t="shared" si="0"/>
        <v/>
      </c>
      <c r="AI57" s="1">
        <f>$A$57*1000+I57</f>
        <v>2001</v>
      </c>
    </row>
    <row r="58" spans="1:35" ht="15" customHeight="1" x14ac:dyDescent="0.15">
      <c r="A58" s="166"/>
      <c r="B58" s="200"/>
      <c r="C58" s="214"/>
      <c r="D58" s="215"/>
      <c r="E58" s="215"/>
      <c r="F58" s="215"/>
      <c r="G58" s="215"/>
      <c r="H58" s="216"/>
      <c r="I58" s="190">
        <v>2</v>
      </c>
      <c r="J58" s="191"/>
      <c r="K58" s="192" t="s">
        <v>15</v>
      </c>
      <c r="L58" s="193"/>
      <c r="M58" s="193"/>
      <c r="N58" s="193"/>
      <c r="O58" s="193"/>
      <c r="P58" s="194"/>
      <c r="Q58" s="210" t="s">
        <v>62</v>
      </c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101"/>
      <c r="AH58" s="1" t="str">
        <f t="shared" si="0"/>
        <v/>
      </c>
      <c r="AI58" s="1">
        <f>$A$57*1000+I58</f>
        <v>2002</v>
      </c>
    </row>
    <row r="59" spans="1:35" ht="11.25" hidden="1" customHeight="1" x14ac:dyDescent="0.15">
      <c r="A59" s="87"/>
      <c r="B59" s="88"/>
      <c r="C59" s="89"/>
      <c r="D59" s="90"/>
      <c r="E59" s="90"/>
      <c r="F59" s="90"/>
      <c r="G59" s="90"/>
      <c r="H59" s="91"/>
      <c r="I59" s="1">
        <v>3</v>
      </c>
      <c r="J59" s="1"/>
      <c r="K59" s="89" t="s">
        <v>192</v>
      </c>
      <c r="L59" s="90"/>
      <c r="M59" s="90"/>
      <c r="N59" s="90"/>
      <c r="O59" s="90"/>
      <c r="P59" s="91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01"/>
      <c r="AH59" s="1" t="str">
        <f t="shared" si="0"/>
        <v/>
      </c>
      <c r="AI59" s="1">
        <f>$A$57*1000+I59</f>
        <v>2003</v>
      </c>
    </row>
    <row r="60" spans="1:35" ht="15" customHeight="1" x14ac:dyDescent="0.15">
      <c r="A60" s="203">
        <v>3</v>
      </c>
      <c r="B60" s="204"/>
      <c r="C60" s="205" t="s">
        <v>46</v>
      </c>
      <c r="D60" s="206"/>
      <c r="E60" s="206"/>
      <c r="F60" s="206"/>
      <c r="G60" s="206"/>
      <c r="H60" s="207"/>
      <c r="I60" s="166">
        <v>1</v>
      </c>
      <c r="J60" s="200"/>
      <c r="K60" s="214" t="s">
        <v>16</v>
      </c>
      <c r="L60" s="215"/>
      <c r="M60" s="215"/>
      <c r="N60" s="215"/>
      <c r="O60" s="215"/>
      <c r="P60" s="216"/>
      <c r="Q60" s="217" t="s">
        <v>63</v>
      </c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101"/>
      <c r="AH60" s="1" t="str">
        <f t="shared" si="0"/>
        <v/>
      </c>
      <c r="AI60" s="1">
        <f t="shared" ref="AI60:AI66" si="2">$A$60*1000+I60</f>
        <v>3001</v>
      </c>
    </row>
    <row r="61" spans="1:35" ht="15" customHeight="1" x14ac:dyDescent="0.15">
      <c r="A61" s="203"/>
      <c r="B61" s="204"/>
      <c r="C61" s="205"/>
      <c r="D61" s="206"/>
      <c r="E61" s="206"/>
      <c r="F61" s="206"/>
      <c r="G61" s="206"/>
      <c r="H61" s="207"/>
      <c r="I61" s="190">
        <v>2</v>
      </c>
      <c r="J61" s="191"/>
      <c r="K61" s="192" t="s">
        <v>17</v>
      </c>
      <c r="L61" s="193"/>
      <c r="M61" s="193"/>
      <c r="N61" s="193"/>
      <c r="O61" s="193"/>
      <c r="P61" s="194"/>
      <c r="Q61" s="210" t="s">
        <v>64</v>
      </c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101"/>
      <c r="AH61" s="1" t="str">
        <f t="shared" si="0"/>
        <v/>
      </c>
      <c r="AI61" s="1">
        <f t="shared" si="2"/>
        <v>3002</v>
      </c>
    </row>
    <row r="62" spans="1:35" ht="15" customHeight="1" x14ac:dyDescent="0.15">
      <c r="A62" s="203"/>
      <c r="B62" s="204"/>
      <c r="C62" s="205"/>
      <c r="D62" s="206"/>
      <c r="E62" s="206"/>
      <c r="F62" s="206"/>
      <c r="G62" s="206"/>
      <c r="H62" s="207"/>
      <c r="I62" s="190">
        <v>3</v>
      </c>
      <c r="J62" s="191"/>
      <c r="K62" s="192" t="s">
        <v>18</v>
      </c>
      <c r="L62" s="193"/>
      <c r="M62" s="193"/>
      <c r="N62" s="193"/>
      <c r="O62" s="193"/>
      <c r="P62" s="194"/>
      <c r="Q62" s="210" t="s">
        <v>65</v>
      </c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101"/>
      <c r="AH62" s="1" t="str">
        <f t="shared" si="0"/>
        <v/>
      </c>
      <c r="AI62" s="1">
        <f t="shared" si="2"/>
        <v>3003</v>
      </c>
    </row>
    <row r="63" spans="1:35" ht="15" customHeight="1" x14ac:dyDescent="0.15">
      <c r="A63" s="203"/>
      <c r="B63" s="204"/>
      <c r="C63" s="205"/>
      <c r="D63" s="206"/>
      <c r="E63" s="206"/>
      <c r="F63" s="206"/>
      <c r="G63" s="206"/>
      <c r="H63" s="207"/>
      <c r="I63" s="190">
        <v>4</v>
      </c>
      <c r="J63" s="191"/>
      <c r="K63" s="192" t="s">
        <v>19</v>
      </c>
      <c r="L63" s="193"/>
      <c r="M63" s="193"/>
      <c r="N63" s="193"/>
      <c r="O63" s="193"/>
      <c r="P63" s="194"/>
      <c r="Q63" s="210" t="s">
        <v>66</v>
      </c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101"/>
      <c r="AH63" s="1" t="str">
        <f t="shared" si="0"/>
        <v/>
      </c>
      <c r="AI63" s="1">
        <f t="shared" si="2"/>
        <v>3004</v>
      </c>
    </row>
    <row r="64" spans="1:35" ht="15" customHeight="1" x14ac:dyDescent="0.15">
      <c r="A64" s="203"/>
      <c r="B64" s="204"/>
      <c r="C64" s="205"/>
      <c r="D64" s="206"/>
      <c r="E64" s="206"/>
      <c r="F64" s="206"/>
      <c r="G64" s="206"/>
      <c r="H64" s="207"/>
      <c r="I64" s="190">
        <v>5</v>
      </c>
      <c r="J64" s="191"/>
      <c r="K64" s="192" t="s">
        <v>20</v>
      </c>
      <c r="L64" s="193"/>
      <c r="M64" s="193"/>
      <c r="N64" s="193"/>
      <c r="O64" s="193"/>
      <c r="P64" s="194"/>
      <c r="Q64" s="210" t="s">
        <v>67</v>
      </c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101"/>
      <c r="AH64" s="1" t="str">
        <f t="shared" si="0"/>
        <v/>
      </c>
      <c r="AI64" s="1">
        <f t="shared" si="2"/>
        <v>3005</v>
      </c>
    </row>
    <row r="65" spans="1:35" ht="15" customHeight="1" x14ac:dyDescent="0.15">
      <c r="A65" s="203"/>
      <c r="B65" s="204"/>
      <c r="C65" s="205"/>
      <c r="D65" s="206"/>
      <c r="E65" s="206"/>
      <c r="F65" s="206"/>
      <c r="G65" s="206"/>
      <c r="H65" s="207"/>
      <c r="I65" s="197">
        <v>6</v>
      </c>
      <c r="J65" s="198"/>
      <c r="K65" s="211" t="s">
        <v>21</v>
      </c>
      <c r="L65" s="212"/>
      <c r="M65" s="212"/>
      <c r="N65" s="212"/>
      <c r="O65" s="212"/>
      <c r="P65" s="213"/>
      <c r="Q65" s="218" t="s">
        <v>68</v>
      </c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101"/>
      <c r="AH65" s="1" t="str">
        <f t="shared" si="0"/>
        <v/>
      </c>
      <c r="AI65" s="1">
        <f t="shared" si="2"/>
        <v>3006</v>
      </c>
    </row>
    <row r="66" spans="1:35" ht="11.25" hidden="1" customHeight="1" x14ac:dyDescent="0.15">
      <c r="A66" s="87"/>
      <c r="B66" s="88"/>
      <c r="C66" s="89"/>
      <c r="D66" s="90"/>
      <c r="E66" s="90"/>
      <c r="F66" s="90"/>
      <c r="G66" s="90"/>
      <c r="H66" s="91"/>
      <c r="I66" s="1">
        <v>7</v>
      </c>
      <c r="J66" s="1"/>
      <c r="K66" s="89" t="s">
        <v>192</v>
      </c>
      <c r="L66" s="90"/>
      <c r="M66" s="90"/>
      <c r="N66" s="90"/>
      <c r="O66" s="90"/>
      <c r="P66" s="9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01"/>
      <c r="AH66" s="1" t="str">
        <f t="shared" si="0"/>
        <v/>
      </c>
      <c r="AI66" s="1">
        <f t="shared" si="2"/>
        <v>3007</v>
      </c>
    </row>
    <row r="67" spans="1:35" ht="25.5" customHeight="1" x14ac:dyDescent="0.15">
      <c r="A67" s="197">
        <v>4</v>
      </c>
      <c r="B67" s="198"/>
      <c r="C67" s="211" t="s">
        <v>47</v>
      </c>
      <c r="D67" s="212"/>
      <c r="E67" s="212"/>
      <c r="F67" s="212"/>
      <c r="G67" s="212"/>
      <c r="H67" s="213"/>
      <c r="I67" s="190">
        <v>1</v>
      </c>
      <c r="J67" s="191"/>
      <c r="K67" s="192" t="s">
        <v>22</v>
      </c>
      <c r="L67" s="193"/>
      <c r="M67" s="193"/>
      <c r="N67" s="193"/>
      <c r="O67" s="193"/>
      <c r="P67" s="194"/>
      <c r="Q67" s="219" t="s">
        <v>69</v>
      </c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103"/>
      <c r="AH67" s="1" t="str">
        <f t="shared" si="0"/>
        <v/>
      </c>
      <c r="AI67" s="1">
        <f>$A$67*1000+I67</f>
        <v>4001</v>
      </c>
    </row>
    <row r="68" spans="1:35" ht="38.25" customHeight="1" x14ac:dyDescent="0.15">
      <c r="A68" s="203"/>
      <c r="B68" s="204"/>
      <c r="C68" s="205"/>
      <c r="D68" s="206"/>
      <c r="E68" s="206"/>
      <c r="F68" s="206"/>
      <c r="G68" s="206"/>
      <c r="H68" s="207"/>
      <c r="I68" s="190">
        <v>2</v>
      </c>
      <c r="J68" s="191"/>
      <c r="K68" s="192" t="s">
        <v>23</v>
      </c>
      <c r="L68" s="193"/>
      <c r="M68" s="193"/>
      <c r="N68" s="193"/>
      <c r="O68" s="193"/>
      <c r="P68" s="194"/>
      <c r="Q68" s="219" t="s">
        <v>70</v>
      </c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103"/>
      <c r="AH68" s="1" t="str">
        <f t="shared" si="0"/>
        <v/>
      </c>
      <c r="AI68" s="1">
        <f>$A$67*1000+I68</f>
        <v>4002</v>
      </c>
    </row>
    <row r="69" spans="1:35" ht="38.25" customHeight="1" x14ac:dyDescent="0.15">
      <c r="A69" s="166"/>
      <c r="B69" s="200"/>
      <c r="C69" s="214"/>
      <c r="D69" s="215"/>
      <c r="E69" s="215"/>
      <c r="F69" s="215"/>
      <c r="G69" s="215"/>
      <c r="H69" s="216"/>
      <c r="I69" s="190">
        <v>3</v>
      </c>
      <c r="J69" s="191"/>
      <c r="K69" s="192" t="s">
        <v>24</v>
      </c>
      <c r="L69" s="193"/>
      <c r="M69" s="193"/>
      <c r="N69" s="193"/>
      <c r="O69" s="193"/>
      <c r="P69" s="194"/>
      <c r="Q69" s="219" t="s">
        <v>71</v>
      </c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103"/>
      <c r="AH69" s="1" t="str">
        <f t="shared" si="0"/>
        <v/>
      </c>
      <c r="AI69" s="1">
        <f>$A$67*1000+I69</f>
        <v>4003</v>
      </c>
    </row>
    <row r="70" spans="1:35" ht="11.25" hidden="1" customHeight="1" x14ac:dyDescent="0.15">
      <c r="A70" s="87"/>
      <c r="B70" s="88"/>
      <c r="C70" s="89"/>
      <c r="D70" s="90"/>
      <c r="E70" s="90"/>
      <c r="F70" s="90"/>
      <c r="G70" s="90"/>
      <c r="H70" s="91"/>
      <c r="I70" s="1">
        <v>4</v>
      </c>
      <c r="J70" s="1"/>
      <c r="K70" s="89" t="s">
        <v>192</v>
      </c>
      <c r="L70" s="90"/>
      <c r="M70" s="90"/>
      <c r="N70" s="90"/>
      <c r="O70" s="90"/>
      <c r="P70" s="9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01"/>
      <c r="AH70" s="1" t="str">
        <f t="shared" si="0"/>
        <v/>
      </c>
      <c r="AI70" s="1">
        <f>$A$67*1000+I70</f>
        <v>4004</v>
      </c>
    </row>
    <row r="71" spans="1:35" ht="25.5" customHeight="1" x14ac:dyDescent="0.15">
      <c r="A71" s="203">
        <v>5</v>
      </c>
      <c r="B71" s="204"/>
      <c r="C71" s="205" t="s">
        <v>49</v>
      </c>
      <c r="D71" s="206"/>
      <c r="E71" s="206"/>
      <c r="F71" s="206"/>
      <c r="G71" s="206"/>
      <c r="H71" s="207"/>
      <c r="I71" s="166">
        <v>1</v>
      </c>
      <c r="J71" s="200"/>
      <c r="K71" s="214" t="s">
        <v>25</v>
      </c>
      <c r="L71" s="215"/>
      <c r="M71" s="215"/>
      <c r="N71" s="215"/>
      <c r="O71" s="215"/>
      <c r="P71" s="216"/>
      <c r="Q71" s="221" t="s">
        <v>72</v>
      </c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102"/>
      <c r="AH71" s="1" t="str">
        <f t="shared" si="0"/>
        <v/>
      </c>
      <c r="AI71" s="1">
        <f>$A$71*1000+I71</f>
        <v>5001</v>
      </c>
    </row>
    <row r="72" spans="1:35" ht="15" customHeight="1" x14ac:dyDescent="0.15">
      <c r="A72" s="203"/>
      <c r="B72" s="204"/>
      <c r="C72" s="205"/>
      <c r="D72" s="206"/>
      <c r="E72" s="206"/>
      <c r="F72" s="206"/>
      <c r="G72" s="206"/>
      <c r="H72" s="207"/>
      <c r="I72" s="190">
        <v>2</v>
      </c>
      <c r="J72" s="191"/>
      <c r="K72" s="192" t="s">
        <v>26</v>
      </c>
      <c r="L72" s="193"/>
      <c r="M72" s="193"/>
      <c r="N72" s="193"/>
      <c r="O72" s="193"/>
      <c r="P72" s="194"/>
      <c r="Q72" s="209" t="s">
        <v>73</v>
      </c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101"/>
      <c r="AH72" s="1" t="str">
        <f t="shared" si="0"/>
        <v/>
      </c>
      <c r="AI72" s="1">
        <f>$A$71*1000+I72</f>
        <v>5002</v>
      </c>
    </row>
    <row r="73" spans="1:35" ht="15" customHeight="1" x14ac:dyDescent="0.15">
      <c r="A73" s="203"/>
      <c r="B73" s="204"/>
      <c r="C73" s="205"/>
      <c r="D73" s="206"/>
      <c r="E73" s="206"/>
      <c r="F73" s="206"/>
      <c r="G73" s="206"/>
      <c r="H73" s="207"/>
      <c r="I73" s="197">
        <v>3</v>
      </c>
      <c r="J73" s="198"/>
      <c r="K73" s="211" t="s">
        <v>27</v>
      </c>
      <c r="L73" s="212"/>
      <c r="M73" s="212"/>
      <c r="N73" s="212"/>
      <c r="O73" s="212"/>
      <c r="P73" s="213"/>
      <c r="Q73" s="223" t="s">
        <v>74</v>
      </c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101"/>
      <c r="AH73" s="1" t="str">
        <f t="shared" si="0"/>
        <v/>
      </c>
      <c r="AI73" s="1">
        <f>$A$71*1000+I73</f>
        <v>5003</v>
      </c>
    </row>
    <row r="74" spans="1:35" ht="11.25" hidden="1" customHeight="1" x14ac:dyDescent="0.15">
      <c r="A74" s="87"/>
      <c r="B74" s="88"/>
      <c r="C74" s="89"/>
      <c r="D74" s="90"/>
      <c r="E74" s="90"/>
      <c r="F74" s="90"/>
      <c r="G74" s="90"/>
      <c r="H74" s="91"/>
      <c r="I74" s="1">
        <v>4</v>
      </c>
      <c r="J74" s="1"/>
      <c r="K74" s="89" t="s">
        <v>192</v>
      </c>
      <c r="L74" s="90"/>
      <c r="M74" s="90"/>
      <c r="N74" s="90"/>
      <c r="O74" s="90"/>
      <c r="P74" s="9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01"/>
      <c r="AH74" s="1" t="str">
        <f t="shared" si="0"/>
        <v/>
      </c>
      <c r="AI74" s="1">
        <f>$A$71*1000+I74</f>
        <v>5004</v>
      </c>
    </row>
    <row r="75" spans="1:35" ht="25.5" customHeight="1" x14ac:dyDescent="0.15">
      <c r="A75" s="197">
        <v>6</v>
      </c>
      <c r="B75" s="198"/>
      <c r="C75" s="211" t="s">
        <v>50</v>
      </c>
      <c r="D75" s="212"/>
      <c r="E75" s="212"/>
      <c r="F75" s="212"/>
      <c r="G75" s="212"/>
      <c r="H75" s="213"/>
      <c r="I75" s="190">
        <v>1</v>
      </c>
      <c r="J75" s="191"/>
      <c r="K75" s="192" t="s">
        <v>28</v>
      </c>
      <c r="L75" s="193"/>
      <c r="M75" s="193"/>
      <c r="N75" s="193"/>
      <c r="O75" s="193"/>
      <c r="P75" s="194"/>
      <c r="Q75" s="220" t="s">
        <v>75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102"/>
      <c r="AH75" s="1" t="str">
        <f t="shared" si="0"/>
        <v/>
      </c>
      <c r="AI75" s="1">
        <f>$A$75*1000+I75</f>
        <v>6001</v>
      </c>
    </row>
    <row r="76" spans="1:35" ht="25.5" customHeight="1" x14ac:dyDescent="0.15">
      <c r="A76" s="203"/>
      <c r="B76" s="204"/>
      <c r="C76" s="205"/>
      <c r="D76" s="206"/>
      <c r="E76" s="206"/>
      <c r="F76" s="206"/>
      <c r="G76" s="206"/>
      <c r="H76" s="207"/>
      <c r="I76" s="190">
        <v>2</v>
      </c>
      <c r="J76" s="191"/>
      <c r="K76" s="192" t="s">
        <v>29</v>
      </c>
      <c r="L76" s="193"/>
      <c r="M76" s="193"/>
      <c r="N76" s="193"/>
      <c r="O76" s="193"/>
      <c r="P76" s="194"/>
      <c r="Q76" s="220" t="s">
        <v>76</v>
      </c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102"/>
      <c r="AH76" s="1" t="str">
        <f t="shared" si="0"/>
        <v/>
      </c>
      <c r="AI76" s="1">
        <f>$A$75*1000+I76</f>
        <v>6002</v>
      </c>
    </row>
    <row r="77" spans="1:35" ht="15" customHeight="1" x14ac:dyDescent="0.15">
      <c r="A77" s="166"/>
      <c r="B77" s="200"/>
      <c r="C77" s="214"/>
      <c r="D77" s="215"/>
      <c r="E77" s="215"/>
      <c r="F77" s="215"/>
      <c r="G77" s="215"/>
      <c r="H77" s="216"/>
      <c r="I77" s="190">
        <v>3</v>
      </c>
      <c r="J77" s="191"/>
      <c r="K77" s="192" t="s">
        <v>30</v>
      </c>
      <c r="L77" s="193"/>
      <c r="M77" s="193"/>
      <c r="N77" s="193"/>
      <c r="O77" s="193"/>
      <c r="P77" s="194"/>
      <c r="Q77" s="209" t="s">
        <v>77</v>
      </c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101"/>
      <c r="AH77" s="1" t="str">
        <f t="shared" si="0"/>
        <v/>
      </c>
      <c r="AI77" s="1">
        <f>$A$75*1000+I77</f>
        <v>6003</v>
      </c>
    </row>
    <row r="78" spans="1:35" ht="11.25" hidden="1" customHeight="1" x14ac:dyDescent="0.15">
      <c r="A78" s="87"/>
      <c r="B78" s="88"/>
      <c r="C78" s="89"/>
      <c r="D78" s="90"/>
      <c r="E78" s="90"/>
      <c r="F78" s="90"/>
      <c r="G78" s="90"/>
      <c r="H78" s="91"/>
      <c r="I78" s="1">
        <v>4</v>
      </c>
      <c r="J78" s="1"/>
      <c r="K78" s="89" t="s">
        <v>192</v>
      </c>
      <c r="L78" s="90"/>
      <c r="M78" s="90"/>
      <c r="N78" s="90"/>
      <c r="O78" s="90"/>
      <c r="P78" s="9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01"/>
      <c r="AH78" s="1" t="str">
        <f t="shared" si="0"/>
        <v/>
      </c>
      <c r="AI78" s="1">
        <f>$A$75*1000+I78</f>
        <v>6004</v>
      </c>
    </row>
    <row r="79" spans="1:35" ht="15" customHeight="1" x14ac:dyDescent="0.15">
      <c r="A79" s="203">
        <v>7</v>
      </c>
      <c r="B79" s="204"/>
      <c r="C79" s="205" t="s">
        <v>51</v>
      </c>
      <c r="D79" s="206"/>
      <c r="E79" s="206"/>
      <c r="F79" s="206"/>
      <c r="G79" s="206"/>
      <c r="H79" s="207"/>
      <c r="I79" s="166">
        <v>1</v>
      </c>
      <c r="J79" s="200"/>
      <c r="K79" s="214" t="s">
        <v>31</v>
      </c>
      <c r="L79" s="215"/>
      <c r="M79" s="215"/>
      <c r="N79" s="215"/>
      <c r="O79" s="215"/>
      <c r="P79" s="216"/>
      <c r="Q79" s="224" t="s">
        <v>78</v>
      </c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101"/>
      <c r="AH79" s="1" t="str">
        <f t="shared" si="0"/>
        <v/>
      </c>
      <c r="AI79" s="1">
        <f>$A$79*1000+I79</f>
        <v>7001</v>
      </c>
    </row>
    <row r="80" spans="1:35" ht="15" customHeight="1" x14ac:dyDescent="0.15">
      <c r="A80" s="203"/>
      <c r="B80" s="204"/>
      <c r="C80" s="205"/>
      <c r="D80" s="206"/>
      <c r="E80" s="206"/>
      <c r="F80" s="206"/>
      <c r="G80" s="206"/>
      <c r="H80" s="207"/>
      <c r="I80" s="190">
        <v>2</v>
      </c>
      <c r="J80" s="191"/>
      <c r="K80" s="192" t="s">
        <v>32</v>
      </c>
      <c r="L80" s="193"/>
      <c r="M80" s="193"/>
      <c r="N80" s="193"/>
      <c r="O80" s="193"/>
      <c r="P80" s="194"/>
      <c r="Q80" s="209" t="s">
        <v>79</v>
      </c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101"/>
      <c r="AH80" s="1" t="str">
        <f t="shared" si="0"/>
        <v/>
      </c>
      <c r="AI80" s="1">
        <f>$A$79*1000+I80</f>
        <v>7002</v>
      </c>
    </row>
    <row r="81" spans="1:35" ht="15" customHeight="1" x14ac:dyDescent="0.15">
      <c r="A81" s="203"/>
      <c r="B81" s="204"/>
      <c r="C81" s="205"/>
      <c r="D81" s="206"/>
      <c r="E81" s="206"/>
      <c r="F81" s="206"/>
      <c r="G81" s="206"/>
      <c r="H81" s="207"/>
      <c r="I81" s="197">
        <v>3</v>
      </c>
      <c r="J81" s="198"/>
      <c r="K81" s="211" t="s">
        <v>33</v>
      </c>
      <c r="L81" s="212"/>
      <c r="M81" s="212"/>
      <c r="N81" s="212"/>
      <c r="O81" s="212"/>
      <c r="P81" s="213"/>
      <c r="Q81" s="223" t="s">
        <v>80</v>
      </c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101"/>
      <c r="AH81" s="1" t="str">
        <f t="shared" si="0"/>
        <v/>
      </c>
      <c r="AI81" s="1">
        <f>$A$79*1000+I81</f>
        <v>7003</v>
      </c>
    </row>
    <row r="82" spans="1:35" ht="11.25" hidden="1" customHeight="1" x14ac:dyDescent="0.15">
      <c r="A82" s="87"/>
      <c r="B82" s="88"/>
      <c r="C82" s="89"/>
      <c r="D82" s="90"/>
      <c r="E82" s="90"/>
      <c r="F82" s="90"/>
      <c r="G82" s="90"/>
      <c r="H82" s="91"/>
      <c r="I82" s="1">
        <v>4</v>
      </c>
      <c r="J82" s="1"/>
      <c r="K82" s="89" t="s">
        <v>192</v>
      </c>
      <c r="L82" s="90"/>
      <c r="M82" s="90"/>
      <c r="N82" s="90"/>
      <c r="O82" s="90"/>
      <c r="P82" s="9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01"/>
      <c r="AH82" s="1" t="str">
        <f t="shared" si="0"/>
        <v/>
      </c>
      <c r="AI82" s="1">
        <f>$A$79*1000+I82</f>
        <v>7004</v>
      </c>
    </row>
    <row r="83" spans="1:35" ht="25.5" customHeight="1" x14ac:dyDescent="0.15">
      <c r="A83" s="197">
        <v>8</v>
      </c>
      <c r="B83" s="198"/>
      <c r="C83" s="211" t="s">
        <v>52</v>
      </c>
      <c r="D83" s="212"/>
      <c r="E83" s="212"/>
      <c r="F83" s="212"/>
      <c r="G83" s="212"/>
      <c r="H83" s="213"/>
      <c r="I83" s="190">
        <v>1</v>
      </c>
      <c r="J83" s="191"/>
      <c r="K83" s="192" t="s">
        <v>34</v>
      </c>
      <c r="L83" s="193"/>
      <c r="M83" s="193"/>
      <c r="N83" s="193"/>
      <c r="O83" s="193"/>
      <c r="P83" s="194"/>
      <c r="Q83" s="220" t="s">
        <v>81</v>
      </c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102"/>
      <c r="AH83" s="1" t="str">
        <f t="shared" si="0"/>
        <v/>
      </c>
      <c r="AI83" s="1">
        <f>$A$83*1000+I83</f>
        <v>8001</v>
      </c>
    </row>
    <row r="84" spans="1:35" ht="15" customHeight="1" x14ac:dyDescent="0.15">
      <c r="A84" s="166"/>
      <c r="B84" s="200"/>
      <c r="C84" s="214"/>
      <c r="D84" s="215"/>
      <c r="E84" s="215"/>
      <c r="F84" s="215"/>
      <c r="G84" s="215"/>
      <c r="H84" s="216"/>
      <c r="I84" s="190">
        <v>2</v>
      </c>
      <c r="J84" s="191"/>
      <c r="K84" s="192" t="s">
        <v>35</v>
      </c>
      <c r="L84" s="193"/>
      <c r="M84" s="193"/>
      <c r="N84" s="193"/>
      <c r="O84" s="193"/>
      <c r="P84" s="194"/>
      <c r="Q84" s="209" t="s">
        <v>82</v>
      </c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101"/>
      <c r="AH84" s="1" t="str">
        <f t="shared" si="0"/>
        <v/>
      </c>
      <c r="AI84" s="1">
        <f>$A$83*1000+I84</f>
        <v>8002</v>
      </c>
    </row>
    <row r="85" spans="1:35" ht="11.25" hidden="1" customHeight="1" x14ac:dyDescent="0.15">
      <c r="A85" s="87"/>
      <c r="B85" s="88"/>
      <c r="C85" s="89"/>
      <c r="D85" s="90"/>
      <c r="E85" s="90"/>
      <c r="F85" s="90"/>
      <c r="G85" s="90"/>
      <c r="H85" s="91"/>
      <c r="I85" s="1">
        <v>3</v>
      </c>
      <c r="J85" s="1"/>
      <c r="K85" s="89" t="s">
        <v>192</v>
      </c>
      <c r="L85" s="90"/>
      <c r="M85" s="90"/>
      <c r="N85" s="90"/>
      <c r="O85" s="90"/>
      <c r="P85" s="9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01"/>
      <c r="AH85" s="1" t="str">
        <f t="shared" si="0"/>
        <v/>
      </c>
      <c r="AI85" s="1">
        <f>$A$83*1000+I85</f>
        <v>8003</v>
      </c>
    </row>
    <row r="86" spans="1:35" ht="25.5" customHeight="1" x14ac:dyDescent="0.15">
      <c r="A86" s="203">
        <v>9</v>
      </c>
      <c r="B86" s="204"/>
      <c r="C86" s="205" t="s">
        <v>53</v>
      </c>
      <c r="D86" s="206"/>
      <c r="E86" s="206"/>
      <c r="F86" s="206"/>
      <c r="G86" s="206"/>
      <c r="H86" s="207"/>
      <c r="I86" s="166">
        <v>1</v>
      </c>
      <c r="J86" s="200"/>
      <c r="K86" s="214" t="s">
        <v>36</v>
      </c>
      <c r="L86" s="215"/>
      <c r="M86" s="215"/>
      <c r="N86" s="215"/>
      <c r="O86" s="215"/>
      <c r="P86" s="216"/>
      <c r="Q86" s="221" t="s">
        <v>83</v>
      </c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102"/>
      <c r="AH86" s="1" t="str">
        <f t="shared" si="0"/>
        <v/>
      </c>
      <c r="AI86" s="1">
        <f>$A$86*1000+I86</f>
        <v>9001</v>
      </c>
    </row>
    <row r="87" spans="1:35" ht="15" customHeight="1" x14ac:dyDescent="0.15">
      <c r="A87" s="203"/>
      <c r="B87" s="204"/>
      <c r="C87" s="205"/>
      <c r="D87" s="206"/>
      <c r="E87" s="206"/>
      <c r="F87" s="206"/>
      <c r="G87" s="206"/>
      <c r="H87" s="207"/>
      <c r="I87" s="197">
        <v>2</v>
      </c>
      <c r="J87" s="198"/>
      <c r="K87" s="211" t="s">
        <v>37</v>
      </c>
      <c r="L87" s="212"/>
      <c r="M87" s="212"/>
      <c r="N87" s="212"/>
      <c r="O87" s="212"/>
      <c r="P87" s="213"/>
      <c r="Q87" s="223" t="s">
        <v>84</v>
      </c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101"/>
      <c r="AH87" s="1" t="str">
        <f t="shared" si="0"/>
        <v/>
      </c>
      <c r="AI87" s="1">
        <f>$A$86*1000+I87</f>
        <v>9002</v>
      </c>
    </row>
    <row r="88" spans="1:35" ht="11.25" hidden="1" customHeight="1" x14ac:dyDescent="0.15">
      <c r="A88" s="87"/>
      <c r="B88" s="88"/>
      <c r="C88" s="89"/>
      <c r="D88" s="90"/>
      <c r="E88" s="90"/>
      <c r="F88" s="90"/>
      <c r="G88" s="90"/>
      <c r="H88" s="91"/>
      <c r="I88" s="1">
        <v>3</v>
      </c>
      <c r="J88" s="1"/>
      <c r="K88" s="89" t="s">
        <v>192</v>
      </c>
      <c r="L88" s="90"/>
      <c r="M88" s="90"/>
      <c r="N88" s="90"/>
      <c r="O88" s="90"/>
      <c r="P88" s="9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01"/>
      <c r="AH88" s="1" t="str">
        <f t="shared" si="0"/>
        <v/>
      </c>
      <c r="AI88" s="1">
        <f>$A$86*1000+I88</f>
        <v>9003</v>
      </c>
    </row>
    <row r="89" spans="1:35" ht="15" customHeight="1" x14ac:dyDescent="0.15">
      <c r="A89" s="197">
        <v>10</v>
      </c>
      <c r="B89" s="198"/>
      <c r="C89" s="211" t="s">
        <v>54</v>
      </c>
      <c r="D89" s="212"/>
      <c r="E89" s="212"/>
      <c r="F89" s="212"/>
      <c r="G89" s="212"/>
      <c r="H89" s="213"/>
      <c r="I89" s="190">
        <v>1</v>
      </c>
      <c r="J89" s="191"/>
      <c r="K89" s="192" t="s">
        <v>38</v>
      </c>
      <c r="L89" s="193"/>
      <c r="M89" s="193"/>
      <c r="N89" s="193"/>
      <c r="O89" s="193"/>
      <c r="P89" s="194"/>
      <c r="Q89" s="209" t="s">
        <v>85</v>
      </c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101"/>
      <c r="AH89" s="1" t="str">
        <f t="shared" si="0"/>
        <v/>
      </c>
      <c r="AI89" s="1">
        <f>$A$89*1000+I89</f>
        <v>10001</v>
      </c>
    </row>
    <row r="90" spans="1:35" ht="15" customHeight="1" x14ac:dyDescent="0.15">
      <c r="A90" s="166"/>
      <c r="B90" s="200"/>
      <c r="C90" s="214"/>
      <c r="D90" s="215"/>
      <c r="E90" s="215"/>
      <c r="F90" s="215"/>
      <c r="G90" s="215"/>
      <c r="H90" s="216"/>
      <c r="I90" s="190">
        <v>2</v>
      </c>
      <c r="J90" s="191"/>
      <c r="K90" s="192" t="s">
        <v>39</v>
      </c>
      <c r="L90" s="193"/>
      <c r="M90" s="193"/>
      <c r="N90" s="193"/>
      <c r="O90" s="193"/>
      <c r="P90" s="194"/>
      <c r="Q90" s="209" t="s">
        <v>86</v>
      </c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101"/>
      <c r="AH90" s="1" t="str">
        <f t="shared" si="0"/>
        <v/>
      </c>
      <c r="AI90" s="1">
        <f>$A$89*1000+I90</f>
        <v>10002</v>
      </c>
    </row>
    <row r="91" spans="1:35" ht="11.25" hidden="1" customHeight="1" x14ac:dyDescent="0.15">
      <c r="A91" s="87"/>
      <c r="B91" s="88"/>
      <c r="C91" s="89"/>
      <c r="D91" s="90"/>
      <c r="E91" s="90"/>
      <c r="F91" s="90"/>
      <c r="G91" s="90"/>
      <c r="H91" s="91"/>
      <c r="I91" s="1">
        <v>3</v>
      </c>
      <c r="J91" s="1"/>
      <c r="K91" s="89" t="s">
        <v>192</v>
      </c>
      <c r="L91" s="90"/>
      <c r="M91" s="90"/>
      <c r="N91" s="90"/>
      <c r="O91" s="90"/>
      <c r="P91" s="9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01"/>
      <c r="AH91" s="1" t="str">
        <f t="shared" si="0"/>
        <v/>
      </c>
      <c r="AI91" s="1">
        <f>$A$89*1000+I91</f>
        <v>10003</v>
      </c>
    </row>
    <row r="92" spans="1:35" ht="15" customHeight="1" x14ac:dyDescent="0.15">
      <c r="A92" s="203">
        <v>11</v>
      </c>
      <c r="B92" s="204"/>
      <c r="C92" s="205" t="s">
        <v>55</v>
      </c>
      <c r="D92" s="206"/>
      <c r="E92" s="206"/>
      <c r="F92" s="206"/>
      <c r="G92" s="206"/>
      <c r="H92" s="207"/>
      <c r="I92" s="166">
        <v>1</v>
      </c>
      <c r="J92" s="200"/>
      <c r="K92" s="214" t="s">
        <v>447</v>
      </c>
      <c r="L92" s="215"/>
      <c r="M92" s="215"/>
      <c r="N92" s="215"/>
      <c r="O92" s="215"/>
      <c r="P92" s="216"/>
      <c r="Q92" s="224" t="s">
        <v>87</v>
      </c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101"/>
      <c r="AH92" s="1" t="str">
        <f t="shared" si="0"/>
        <v/>
      </c>
      <c r="AI92" s="1">
        <f t="shared" ref="AI92:AI98" si="3">$A$92*1000+I92</f>
        <v>11001</v>
      </c>
    </row>
    <row r="93" spans="1:35" ht="15" customHeight="1" x14ac:dyDescent="0.15">
      <c r="A93" s="203"/>
      <c r="B93" s="204"/>
      <c r="C93" s="205"/>
      <c r="D93" s="206"/>
      <c r="E93" s="206"/>
      <c r="F93" s="206"/>
      <c r="G93" s="206"/>
      <c r="H93" s="207"/>
      <c r="I93" s="190">
        <v>2</v>
      </c>
      <c r="J93" s="191"/>
      <c r="K93" s="192" t="s">
        <v>40</v>
      </c>
      <c r="L93" s="193"/>
      <c r="M93" s="193"/>
      <c r="N93" s="193"/>
      <c r="O93" s="193"/>
      <c r="P93" s="194"/>
      <c r="Q93" s="209" t="s">
        <v>88</v>
      </c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101"/>
      <c r="AH93" s="1" t="str">
        <f t="shared" si="0"/>
        <v/>
      </c>
      <c r="AI93" s="1">
        <f t="shared" si="3"/>
        <v>11002</v>
      </c>
    </row>
    <row r="94" spans="1:35" ht="15" customHeight="1" x14ac:dyDescent="0.15">
      <c r="A94" s="203"/>
      <c r="B94" s="204"/>
      <c r="C94" s="205"/>
      <c r="D94" s="206"/>
      <c r="E94" s="206"/>
      <c r="F94" s="206"/>
      <c r="G94" s="206"/>
      <c r="H94" s="207"/>
      <c r="I94" s="190">
        <v>3</v>
      </c>
      <c r="J94" s="191"/>
      <c r="K94" s="192" t="s">
        <v>41</v>
      </c>
      <c r="L94" s="193"/>
      <c r="M94" s="193"/>
      <c r="N94" s="193"/>
      <c r="O94" s="193"/>
      <c r="P94" s="194"/>
      <c r="Q94" s="209" t="s">
        <v>89</v>
      </c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101"/>
      <c r="AH94" s="1" t="str">
        <f t="shared" si="0"/>
        <v/>
      </c>
      <c r="AI94" s="1">
        <f t="shared" si="3"/>
        <v>11003</v>
      </c>
    </row>
    <row r="95" spans="1:35" ht="15" customHeight="1" x14ac:dyDescent="0.15">
      <c r="A95" s="203"/>
      <c r="B95" s="204"/>
      <c r="C95" s="205"/>
      <c r="D95" s="206"/>
      <c r="E95" s="206"/>
      <c r="F95" s="206"/>
      <c r="G95" s="206"/>
      <c r="H95" s="207"/>
      <c r="I95" s="190">
        <v>4</v>
      </c>
      <c r="J95" s="191"/>
      <c r="K95" s="192" t="s">
        <v>42</v>
      </c>
      <c r="L95" s="193"/>
      <c r="M95" s="193"/>
      <c r="N95" s="193"/>
      <c r="O95" s="193"/>
      <c r="P95" s="194"/>
      <c r="Q95" s="209" t="s">
        <v>90</v>
      </c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101"/>
      <c r="AH95" s="1" t="str">
        <f t="shared" si="0"/>
        <v/>
      </c>
      <c r="AI95" s="1">
        <f t="shared" si="3"/>
        <v>11004</v>
      </c>
    </row>
    <row r="96" spans="1:35" ht="15" customHeight="1" x14ac:dyDescent="0.15">
      <c r="A96" s="203"/>
      <c r="B96" s="204"/>
      <c r="C96" s="205"/>
      <c r="D96" s="206"/>
      <c r="E96" s="206"/>
      <c r="F96" s="206"/>
      <c r="G96" s="206"/>
      <c r="H96" s="207"/>
      <c r="I96" s="190">
        <v>5</v>
      </c>
      <c r="J96" s="191"/>
      <c r="K96" s="192" t="s">
        <v>43</v>
      </c>
      <c r="L96" s="193"/>
      <c r="M96" s="193"/>
      <c r="N96" s="193"/>
      <c r="O96" s="193"/>
      <c r="P96" s="194"/>
      <c r="Q96" s="209" t="s">
        <v>91</v>
      </c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101"/>
      <c r="AH96" s="1" t="str">
        <f t="shared" si="0"/>
        <v/>
      </c>
      <c r="AI96" s="1">
        <f t="shared" si="3"/>
        <v>11005</v>
      </c>
    </row>
    <row r="97" spans="1:35" ht="15" customHeight="1" x14ac:dyDescent="0.15">
      <c r="A97" s="203"/>
      <c r="B97" s="204"/>
      <c r="C97" s="205"/>
      <c r="D97" s="206"/>
      <c r="E97" s="206"/>
      <c r="F97" s="206"/>
      <c r="G97" s="206"/>
      <c r="H97" s="207"/>
      <c r="I97" s="190">
        <v>6</v>
      </c>
      <c r="J97" s="191"/>
      <c r="K97" s="192" t="s">
        <v>44</v>
      </c>
      <c r="L97" s="193"/>
      <c r="M97" s="193"/>
      <c r="N97" s="193"/>
      <c r="O97" s="193"/>
      <c r="P97" s="194"/>
      <c r="Q97" s="209" t="s">
        <v>92</v>
      </c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101"/>
      <c r="AH97" s="1" t="str">
        <f t="shared" si="0"/>
        <v/>
      </c>
      <c r="AI97" s="1">
        <f t="shared" si="3"/>
        <v>11006</v>
      </c>
    </row>
    <row r="98" spans="1:35" ht="15" customHeight="1" thickBot="1" x14ac:dyDescent="0.2">
      <c r="A98" s="166"/>
      <c r="B98" s="200"/>
      <c r="C98" s="214"/>
      <c r="D98" s="215"/>
      <c r="E98" s="215"/>
      <c r="F98" s="215"/>
      <c r="G98" s="215"/>
      <c r="H98" s="216"/>
      <c r="I98" s="190">
        <v>7</v>
      </c>
      <c r="J98" s="191"/>
      <c r="K98" s="192" t="s">
        <v>448</v>
      </c>
      <c r="L98" s="193"/>
      <c r="M98" s="193"/>
      <c r="N98" s="193"/>
      <c r="O98" s="193"/>
      <c r="P98" s="194"/>
      <c r="Q98" s="209" t="s">
        <v>93</v>
      </c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104"/>
      <c r="AH98" s="1" t="str">
        <f t="shared" si="0"/>
        <v/>
      </c>
      <c r="AI98" s="1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0"/>
        <v/>
      </c>
      <c r="AI99" s="1"/>
    </row>
    <row r="100" spans="1:35" ht="15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80" t="s">
        <v>445</v>
      </c>
      <c r="AH106" s="1"/>
      <c r="AI106" s="1"/>
    </row>
    <row r="107" spans="1:35" ht="15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97" t="s">
        <v>185</v>
      </c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9"/>
      <c r="AG107" s="225" t="s">
        <v>212</v>
      </c>
      <c r="AH107" s="1"/>
      <c r="AI107" s="1"/>
    </row>
    <row r="108" spans="1:35" ht="15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167"/>
      <c r="AG108" s="226"/>
      <c r="AH108" s="1"/>
      <c r="AI108" s="1"/>
    </row>
    <row r="109" spans="1:35" ht="15" customHeight="1" thickTop="1" x14ac:dyDescent="0.15">
      <c r="A109" s="197">
        <v>12</v>
      </c>
      <c r="B109" s="198"/>
      <c r="C109" s="229" t="s">
        <v>132</v>
      </c>
      <c r="D109" s="230"/>
      <c r="E109" s="230"/>
      <c r="F109" s="230"/>
      <c r="G109" s="230"/>
      <c r="H109" s="231"/>
      <c r="I109" s="198">
        <v>1</v>
      </c>
      <c r="J109" s="198"/>
      <c r="K109" s="211" t="s">
        <v>98</v>
      </c>
      <c r="L109" s="212"/>
      <c r="M109" s="212"/>
      <c r="N109" s="212"/>
      <c r="O109" s="212"/>
      <c r="P109" s="213"/>
      <c r="Q109" s="227" t="s">
        <v>143</v>
      </c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100"/>
      <c r="AH109" s="1" t="str">
        <f t="shared" ref="AH109:AH164" si="4">IF(AG109="","",VLOOKUP(AG109,$G$268:$Q$268,11,FALSE))</f>
        <v/>
      </c>
      <c r="AI109" s="1">
        <f>$A$109*1000+I109</f>
        <v>12001</v>
      </c>
    </row>
    <row r="110" spans="1:35" ht="25.5" customHeight="1" x14ac:dyDescent="0.15">
      <c r="A110" s="203"/>
      <c r="B110" s="204"/>
      <c r="C110" s="232"/>
      <c r="D110" s="233"/>
      <c r="E110" s="233"/>
      <c r="F110" s="233"/>
      <c r="G110" s="233"/>
      <c r="H110" s="234"/>
      <c r="I110" s="190">
        <v>2</v>
      </c>
      <c r="J110" s="191"/>
      <c r="K110" s="192" t="s">
        <v>99</v>
      </c>
      <c r="L110" s="193"/>
      <c r="M110" s="193"/>
      <c r="N110" s="193"/>
      <c r="O110" s="193"/>
      <c r="P110" s="194"/>
      <c r="Q110" s="228" t="s">
        <v>144</v>
      </c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102"/>
      <c r="AH110" s="1" t="str">
        <f t="shared" si="4"/>
        <v/>
      </c>
      <c r="AI110" s="1">
        <f>$A$109*1000+I110</f>
        <v>12002</v>
      </c>
    </row>
    <row r="111" spans="1:35" ht="15" customHeight="1" x14ac:dyDescent="0.15">
      <c r="A111" s="166"/>
      <c r="B111" s="200"/>
      <c r="C111" s="235"/>
      <c r="D111" s="236"/>
      <c r="E111" s="236"/>
      <c r="F111" s="236"/>
      <c r="G111" s="236"/>
      <c r="H111" s="237"/>
      <c r="I111" s="200">
        <v>3</v>
      </c>
      <c r="J111" s="200"/>
      <c r="K111" s="214" t="s">
        <v>100</v>
      </c>
      <c r="L111" s="215"/>
      <c r="M111" s="215"/>
      <c r="N111" s="215"/>
      <c r="O111" s="215"/>
      <c r="P111" s="216"/>
      <c r="Q111" s="222" t="s">
        <v>145</v>
      </c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101"/>
      <c r="AH111" s="1" t="str">
        <f t="shared" si="4"/>
        <v/>
      </c>
      <c r="AI111" s="1">
        <f>$A$109*1000+I111</f>
        <v>12003</v>
      </c>
    </row>
    <row r="112" spans="1:35" ht="11.25" hidden="1" customHeight="1" x14ac:dyDescent="0.15">
      <c r="A112" s="87"/>
      <c r="B112" s="88"/>
      <c r="C112" s="89"/>
      <c r="D112" s="90"/>
      <c r="E112" s="90"/>
      <c r="F112" s="90"/>
      <c r="G112" s="90"/>
      <c r="H112" s="91"/>
      <c r="I112" s="1">
        <v>4</v>
      </c>
      <c r="J112" s="1"/>
      <c r="K112" s="89" t="s">
        <v>192</v>
      </c>
      <c r="L112" s="90"/>
      <c r="M112" s="90"/>
      <c r="N112" s="90"/>
      <c r="O112" s="90"/>
      <c r="P112" s="91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101"/>
      <c r="AH112" s="1" t="str">
        <f t="shared" si="4"/>
        <v/>
      </c>
      <c r="AI112" s="1">
        <f>$A$109*1000+I112</f>
        <v>12004</v>
      </c>
    </row>
    <row r="113" spans="1:35" ht="15" customHeight="1" x14ac:dyDescent="0.15">
      <c r="A113" s="203">
        <v>13</v>
      </c>
      <c r="B113" s="204"/>
      <c r="C113" s="232" t="s">
        <v>133</v>
      </c>
      <c r="D113" s="233"/>
      <c r="E113" s="233"/>
      <c r="F113" s="233"/>
      <c r="G113" s="233"/>
      <c r="H113" s="234"/>
      <c r="I113" s="166">
        <v>1</v>
      </c>
      <c r="J113" s="200"/>
      <c r="K113" s="214" t="s">
        <v>101</v>
      </c>
      <c r="L113" s="215"/>
      <c r="M113" s="215"/>
      <c r="N113" s="215"/>
      <c r="O113" s="215"/>
      <c r="P113" s="216"/>
      <c r="Q113" s="222" t="s">
        <v>146</v>
      </c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101"/>
      <c r="AH113" s="1" t="str">
        <f t="shared" si="4"/>
        <v/>
      </c>
      <c r="AI113" s="1">
        <f>$A$113*1000+I113</f>
        <v>13001</v>
      </c>
    </row>
    <row r="114" spans="1:35" ht="15" customHeight="1" x14ac:dyDescent="0.15">
      <c r="A114" s="203"/>
      <c r="B114" s="204"/>
      <c r="C114" s="232"/>
      <c r="D114" s="233"/>
      <c r="E114" s="233"/>
      <c r="F114" s="233"/>
      <c r="G114" s="233"/>
      <c r="H114" s="234"/>
      <c r="I114" s="190">
        <v>2</v>
      </c>
      <c r="J114" s="191"/>
      <c r="K114" s="192" t="s">
        <v>102</v>
      </c>
      <c r="L114" s="193"/>
      <c r="M114" s="193"/>
      <c r="N114" s="193"/>
      <c r="O114" s="193"/>
      <c r="P114" s="194"/>
      <c r="Q114" s="219" t="s">
        <v>147</v>
      </c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101"/>
      <c r="AH114" s="1" t="str">
        <f t="shared" si="4"/>
        <v/>
      </c>
      <c r="AI114" s="1">
        <f>$A$113*1000+I114</f>
        <v>13002</v>
      </c>
    </row>
    <row r="115" spans="1:35" ht="15" customHeight="1" x14ac:dyDescent="0.15">
      <c r="A115" s="203"/>
      <c r="B115" s="204"/>
      <c r="C115" s="232"/>
      <c r="D115" s="233"/>
      <c r="E115" s="233"/>
      <c r="F115" s="233"/>
      <c r="G115" s="233"/>
      <c r="H115" s="234"/>
      <c r="I115" s="197">
        <v>3</v>
      </c>
      <c r="J115" s="198"/>
      <c r="K115" s="211" t="s">
        <v>103</v>
      </c>
      <c r="L115" s="212"/>
      <c r="M115" s="212"/>
      <c r="N115" s="212"/>
      <c r="O115" s="212"/>
      <c r="P115" s="213"/>
      <c r="Q115" s="227" t="s">
        <v>148</v>
      </c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101"/>
      <c r="AH115" s="1" t="str">
        <f t="shared" si="4"/>
        <v/>
      </c>
      <c r="AI115" s="1">
        <f>$A$113*1000+I115</f>
        <v>13003</v>
      </c>
    </row>
    <row r="116" spans="1:35" ht="12" hidden="1" customHeight="1" x14ac:dyDescent="0.15">
      <c r="A116" s="87"/>
      <c r="B116" s="88"/>
      <c r="C116" s="89"/>
      <c r="D116" s="90"/>
      <c r="E116" s="90"/>
      <c r="F116" s="90"/>
      <c r="G116" s="90"/>
      <c r="H116" s="91"/>
      <c r="I116" s="1">
        <v>4</v>
      </c>
      <c r="J116" s="1"/>
      <c r="K116" s="89" t="s">
        <v>192</v>
      </c>
      <c r="L116" s="90"/>
      <c r="M116" s="90"/>
      <c r="N116" s="90"/>
      <c r="O116" s="90"/>
      <c r="P116" s="91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101"/>
      <c r="AH116" s="1" t="str">
        <f t="shared" si="4"/>
        <v/>
      </c>
      <c r="AI116" s="1">
        <f>$A$113*1000+I116</f>
        <v>13004</v>
      </c>
    </row>
    <row r="117" spans="1:35" ht="15" customHeight="1" x14ac:dyDescent="0.15">
      <c r="A117" s="197">
        <v>14</v>
      </c>
      <c r="B117" s="198"/>
      <c r="C117" s="229" t="s">
        <v>134</v>
      </c>
      <c r="D117" s="230"/>
      <c r="E117" s="230"/>
      <c r="F117" s="230"/>
      <c r="G117" s="230"/>
      <c r="H117" s="231"/>
      <c r="I117" s="190">
        <v>1</v>
      </c>
      <c r="J117" s="191"/>
      <c r="K117" s="192" t="s">
        <v>104</v>
      </c>
      <c r="L117" s="193"/>
      <c r="M117" s="193"/>
      <c r="N117" s="193"/>
      <c r="O117" s="193"/>
      <c r="P117" s="194"/>
      <c r="Q117" s="219" t="s">
        <v>149</v>
      </c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101"/>
      <c r="AH117" s="1" t="str">
        <f t="shared" si="4"/>
        <v/>
      </c>
      <c r="AI117" s="1">
        <f>$A$117*1000+I117</f>
        <v>14001</v>
      </c>
    </row>
    <row r="118" spans="1:35" ht="15" customHeight="1" x14ac:dyDescent="0.15">
      <c r="A118" s="203"/>
      <c r="B118" s="204"/>
      <c r="C118" s="232"/>
      <c r="D118" s="233"/>
      <c r="E118" s="233"/>
      <c r="F118" s="233"/>
      <c r="G118" s="233"/>
      <c r="H118" s="234"/>
      <c r="I118" s="190">
        <v>2</v>
      </c>
      <c r="J118" s="191"/>
      <c r="K118" s="192" t="s">
        <v>105</v>
      </c>
      <c r="L118" s="193"/>
      <c r="M118" s="193"/>
      <c r="N118" s="193"/>
      <c r="O118" s="193"/>
      <c r="P118" s="194"/>
      <c r="Q118" s="219" t="s">
        <v>150</v>
      </c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101"/>
      <c r="AH118" s="1" t="str">
        <f t="shared" si="4"/>
        <v/>
      </c>
      <c r="AI118" s="1">
        <f>$A$117*1000+I118</f>
        <v>14002</v>
      </c>
    </row>
    <row r="119" spans="1:35" ht="15" customHeight="1" x14ac:dyDescent="0.15">
      <c r="A119" s="203"/>
      <c r="B119" s="204"/>
      <c r="C119" s="232"/>
      <c r="D119" s="233"/>
      <c r="E119" s="233"/>
      <c r="F119" s="233"/>
      <c r="G119" s="233"/>
      <c r="H119" s="234"/>
      <c r="I119" s="190">
        <v>3</v>
      </c>
      <c r="J119" s="191"/>
      <c r="K119" s="192" t="s">
        <v>189</v>
      </c>
      <c r="L119" s="193"/>
      <c r="M119" s="193"/>
      <c r="N119" s="193"/>
      <c r="O119" s="193"/>
      <c r="P119" s="194"/>
      <c r="Q119" s="219" t="s">
        <v>151</v>
      </c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101"/>
      <c r="AH119" s="1" t="str">
        <f t="shared" si="4"/>
        <v/>
      </c>
      <c r="AI119" s="1">
        <f>$A$117*1000+I119</f>
        <v>14003</v>
      </c>
    </row>
    <row r="120" spans="1:35" ht="15" customHeight="1" x14ac:dyDescent="0.15">
      <c r="A120" s="166"/>
      <c r="B120" s="200"/>
      <c r="C120" s="235"/>
      <c r="D120" s="236"/>
      <c r="E120" s="236"/>
      <c r="F120" s="236"/>
      <c r="G120" s="236"/>
      <c r="H120" s="237"/>
      <c r="I120" s="190">
        <v>4</v>
      </c>
      <c r="J120" s="191"/>
      <c r="K120" s="192" t="s">
        <v>6</v>
      </c>
      <c r="L120" s="193"/>
      <c r="M120" s="193"/>
      <c r="N120" s="193"/>
      <c r="O120" s="193"/>
      <c r="P120" s="194"/>
      <c r="Q120" s="219" t="s">
        <v>152</v>
      </c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101"/>
      <c r="AH120" s="1" t="str">
        <f t="shared" si="4"/>
        <v/>
      </c>
      <c r="AI120" s="1">
        <f>$A$117*1000+I120</f>
        <v>14004</v>
      </c>
    </row>
    <row r="121" spans="1:35" ht="12" hidden="1" customHeight="1" x14ac:dyDescent="0.15">
      <c r="A121" s="87"/>
      <c r="B121" s="88"/>
      <c r="C121" s="89"/>
      <c r="D121" s="90"/>
      <c r="E121" s="90"/>
      <c r="F121" s="90"/>
      <c r="G121" s="90"/>
      <c r="H121" s="91"/>
      <c r="I121" s="1">
        <v>5</v>
      </c>
      <c r="J121" s="1"/>
      <c r="K121" s="89" t="s">
        <v>192</v>
      </c>
      <c r="L121" s="90"/>
      <c r="M121" s="90"/>
      <c r="N121" s="90"/>
      <c r="O121" s="90"/>
      <c r="P121" s="91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101"/>
      <c r="AH121" s="1" t="str">
        <f t="shared" si="4"/>
        <v/>
      </c>
      <c r="AI121" s="1">
        <f>$A$117*1000+I121</f>
        <v>14005</v>
      </c>
    </row>
    <row r="122" spans="1:35" ht="15" customHeight="1" x14ac:dyDescent="0.15">
      <c r="A122" s="203">
        <v>15</v>
      </c>
      <c r="B122" s="204"/>
      <c r="C122" s="232" t="s">
        <v>135</v>
      </c>
      <c r="D122" s="233"/>
      <c r="E122" s="233"/>
      <c r="F122" s="233"/>
      <c r="G122" s="233"/>
      <c r="H122" s="234"/>
      <c r="I122" s="166">
        <v>1</v>
      </c>
      <c r="J122" s="200"/>
      <c r="K122" s="214" t="s">
        <v>106</v>
      </c>
      <c r="L122" s="215"/>
      <c r="M122" s="215"/>
      <c r="N122" s="215"/>
      <c r="O122" s="215"/>
      <c r="P122" s="216"/>
      <c r="Q122" s="222" t="s">
        <v>153</v>
      </c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101"/>
      <c r="AH122" s="1" t="str">
        <f t="shared" si="4"/>
        <v/>
      </c>
      <c r="AI122" s="1">
        <f>$A$122*1000+I122</f>
        <v>15001</v>
      </c>
    </row>
    <row r="123" spans="1:35" ht="15" customHeight="1" x14ac:dyDescent="0.15">
      <c r="A123" s="203"/>
      <c r="B123" s="204"/>
      <c r="C123" s="232"/>
      <c r="D123" s="233"/>
      <c r="E123" s="233"/>
      <c r="F123" s="233"/>
      <c r="G123" s="233"/>
      <c r="H123" s="234"/>
      <c r="I123" s="190">
        <v>2</v>
      </c>
      <c r="J123" s="191"/>
      <c r="K123" s="192" t="s">
        <v>107</v>
      </c>
      <c r="L123" s="193"/>
      <c r="M123" s="193"/>
      <c r="N123" s="193"/>
      <c r="O123" s="193"/>
      <c r="P123" s="194"/>
      <c r="Q123" s="219" t="s">
        <v>154</v>
      </c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101"/>
      <c r="AH123" s="1" t="str">
        <f t="shared" si="4"/>
        <v/>
      </c>
      <c r="AI123" s="1">
        <f>$A$122*1000+I123</f>
        <v>15002</v>
      </c>
    </row>
    <row r="124" spans="1:35" ht="15" customHeight="1" x14ac:dyDescent="0.15">
      <c r="A124" s="203"/>
      <c r="B124" s="204"/>
      <c r="C124" s="232"/>
      <c r="D124" s="233"/>
      <c r="E124" s="233"/>
      <c r="F124" s="233"/>
      <c r="G124" s="233"/>
      <c r="H124" s="234"/>
      <c r="I124" s="190">
        <v>3</v>
      </c>
      <c r="J124" s="191"/>
      <c r="K124" s="192" t="s">
        <v>108</v>
      </c>
      <c r="L124" s="193"/>
      <c r="M124" s="193"/>
      <c r="N124" s="193"/>
      <c r="O124" s="193"/>
      <c r="P124" s="194"/>
      <c r="Q124" s="219" t="s">
        <v>155</v>
      </c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101"/>
      <c r="AH124" s="1" t="str">
        <f t="shared" si="4"/>
        <v/>
      </c>
      <c r="AI124" s="1">
        <f>$A$122*1000+I124</f>
        <v>15003</v>
      </c>
    </row>
    <row r="125" spans="1:35" ht="15" customHeight="1" x14ac:dyDescent="0.15">
      <c r="A125" s="203"/>
      <c r="B125" s="204"/>
      <c r="C125" s="232"/>
      <c r="D125" s="233"/>
      <c r="E125" s="233"/>
      <c r="F125" s="233"/>
      <c r="G125" s="233"/>
      <c r="H125" s="234"/>
      <c r="I125" s="197">
        <v>4</v>
      </c>
      <c r="J125" s="198"/>
      <c r="K125" s="211" t="s">
        <v>109</v>
      </c>
      <c r="L125" s="212"/>
      <c r="M125" s="212"/>
      <c r="N125" s="212"/>
      <c r="O125" s="212"/>
      <c r="P125" s="213"/>
      <c r="Q125" s="227" t="s">
        <v>156</v>
      </c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101"/>
      <c r="AH125" s="1" t="str">
        <f t="shared" si="4"/>
        <v/>
      </c>
      <c r="AI125" s="1">
        <f>$A$122*1000+I125</f>
        <v>15004</v>
      </c>
    </row>
    <row r="126" spans="1:35" ht="12" hidden="1" customHeight="1" x14ac:dyDescent="0.15">
      <c r="A126" s="87"/>
      <c r="B126" s="88"/>
      <c r="C126" s="89"/>
      <c r="D126" s="90"/>
      <c r="E126" s="90"/>
      <c r="F126" s="90"/>
      <c r="G126" s="90"/>
      <c r="H126" s="91"/>
      <c r="I126" s="1">
        <v>5</v>
      </c>
      <c r="J126" s="1"/>
      <c r="K126" s="89" t="s">
        <v>192</v>
      </c>
      <c r="L126" s="90"/>
      <c r="M126" s="90"/>
      <c r="N126" s="90"/>
      <c r="O126" s="90"/>
      <c r="P126" s="91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101"/>
      <c r="AH126" s="1" t="str">
        <f t="shared" si="4"/>
        <v/>
      </c>
      <c r="AI126" s="1">
        <f>$A$122*1000+I126</f>
        <v>15005</v>
      </c>
    </row>
    <row r="127" spans="1:35" ht="15" customHeight="1" x14ac:dyDescent="0.15">
      <c r="A127" s="190">
        <v>16</v>
      </c>
      <c r="B127" s="191"/>
      <c r="C127" s="238" t="s">
        <v>136</v>
      </c>
      <c r="D127" s="239"/>
      <c r="E127" s="239"/>
      <c r="F127" s="239"/>
      <c r="G127" s="239"/>
      <c r="H127" s="240"/>
      <c r="I127" s="191">
        <v>1</v>
      </c>
      <c r="J127" s="191"/>
      <c r="K127" s="192" t="s">
        <v>190</v>
      </c>
      <c r="L127" s="193"/>
      <c r="M127" s="193"/>
      <c r="N127" s="193"/>
      <c r="O127" s="193"/>
      <c r="P127" s="194"/>
      <c r="Q127" s="219" t="s">
        <v>157</v>
      </c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101"/>
      <c r="AH127" s="1" t="str">
        <f t="shared" si="4"/>
        <v/>
      </c>
      <c r="AI127" s="1">
        <f>$A$127*1000+I127</f>
        <v>16001</v>
      </c>
    </row>
    <row r="128" spans="1:35" ht="13.5" hidden="1" customHeight="1" x14ac:dyDescent="0.15">
      <c r="A128" s="87"/>
      <c r="B128" s="88"/>
      <c r="C128" s="89"/>
      <c r="D128" s="90"/>
      <c r="E128" s="90"/>
      <c r="F128" s="90"/>
      <c r="G128" s="90"/>
      <c r="H128" s="91"/>
      <c r="I128" s="1">
        <v>2</v>
      </c>
      <c r="J128" s="1"/>
      <c r="K128" s="89" t="s">
        <v>192</v>
      </c>
      <c r="L128" s="90"/>
      <c r="M128" s="90"/>
      <c r="N128" s="90"/>
      <c r="O128" s="90"/>
      <c r="P128" s="91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101"/>
      <c r="AH128" s="1" t="str">
        <f t="shared" si="4"/>
        <v/>
      </c>
      <c r="AI128" s="1">
        <f>$A$127*1000+I128</f>
        <v>16002</v>
      </c>
    </row>
    <row r="129" spans="1:35" ht="15" customHeight="1" x14ac:dyDescent="0.15">
      <c r="A129" s="203">
        <v>17</v>
      </c>
      <c r="B129" s="204"/>
      <c r="C129" s="232" t="s">
        <v>186</v>
      </c>
      <c r="D129" s="233"/>
      <c r="E129" s="233"/>
      <c r="F129" s="233"/>
      <c r="G129" s="233"/>
      <c r="H129" s="234"/>
      <c r="I129" s="204">
        <v>1</v>
      </c>
      <c r="J129" s="204"/>
      <c r="K129" s="205" t="s">
        <v>110</v>
      </c>
      <c r="L129" s="206"/>
      <c r="M129" s="206"/>
      <c r="N129" s="206"/>
      <c r="O129" s="206"/>
      <c r="P129" s="207"/>
      <c r="Q129" s="241" t="s">
        <v>158</v>
      </c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101"/>
      <c r="AH129" s="1" t="str">
        <f t="shared" si="4"/>
        <v/>
      </c>
      <c r="AI129" s="1">
        <f>$A$129*1000+I129</f>
        <v>17001</v>
      </c>
    </row>
    <row r="130" spans="1:35" ht="13.5" hidden="1" customHeight="1" x14ac:dyDescent="0.15">
      <c r="A130" s="87"/>
      <c r="B130" s="88"/>
      <c r="C130" s="89"/>
      <c r="D130" s="90"/>
      <c r="E130" s="90"/>
      <c r="F130" s="90"/>
      <c r="G130" s="90"/>
      <c r="H130" s="91"/>
      <c r="I130" s="1">
        <v>2</v>
      </c>
      <c r="J130" s="1"/>
      <c r="K130" s="89" t="s">
        <v>192</v>
      </c>
      <c r="L130" s="90"/>
      <c r="M130" s="90"/>
      <c r="N130" s="90"/>
      <c r="O130" s="90"/>
      <c r="P130" s="91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101"/>
      <c r="AH130" s="1" t="str">
        <f t="shared" si="4"/>
        <v/>
      </c>
      <c r="AI130" s="1">
        <f>$A$129*1000+I130</f>
        <v>17002</v>
      </c>
    </row>
    <row r="131" spans="1:35" ht="25.5" customHeight="1" x14ac:dyDescent="0.15">
      <c r="A131" s="197">
        <v>18</v>
      </c>
      <c r="B131" s="198"/>
      <c r="C131" s="229" t="s">
        <v>137</v>
      </c>
      <c r="D131" s="230"/>
      <c r="E131" s="230"/>
      <c r="F131" s="230"/>
      <c r="G131" s="230"/>
      <c r="H131" s="231"/>
      <c r="I131" s="190">
        <v>1</v>
      </c>
      <c r="J131" s="191"/>
      <c r="K131" s="192" t="s">
        <v>111</v>
      </c>
      <c r="L131" s="193"/>
      <c r="M131" s="193"/>
      <c r="N131" s="193"/>
      <c r="O131" s="193"/>
      <c r="P131" s="194"/>
      <c r="Q131" s="228" t="s">
        <v>159</v>
      </c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102"/>
      <c r="AH131" s="1" t="str">
        <f t="shared" si="4"/>
        <v/>
      </c>
      <c r="AI131" s="1">
        <f>$A$131*1000+I131</f>
        <v>18001</v>
      </c>
    </row>
    <row r="132" spans="1:35" ht="25.5" customHeight="1" x14ac:dyDescent="0.15">
      <c r="A132" s="166"/>
      <c r="B132" s="200"/>
      <c r="C132" s="235"/>
      <c r="D132" s="236"/>
      <c r="E132" s="236"/>
      <c r="F132" s="236"/>
      <c r="G132" s="236"/>
      <c r="H132" s="237"/>
      <c r="I132" s="190">
        <v>2</v>
      </c>
      <c r="J132" s="191"/>
      <c r="K132" s="192" t="s">
        <v>191</v>
      </c>
      <c r="L132" s="193"/>
      <c r="M132" s="193"/>
      <c r="N132" s="193"/>
      <c r="O132" s="193"/>
      <c r="P132" s="194"/>
      <c r="Q132" s="228" t="s">
        <v>160</v>
      </c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102"/>
      <c r="AH132" s="1" t="str">
        <f t="shared" si="4"/>
        <v/>
      </c>
      <c r="AI132" s="1">
        <f>$A$131*1000+I132</f>
        <v>18002</v>
      </c>
    </row>
    <row r="133" spans="1:35" ht="12" hidden="1" customHeight="1" x14ac:dyDescent="0.15">
      <c r="A133" s="87"/>
      <c r="B133" s="88"/>
      <c r="C133" s="89"/>
      <c r="D133" s="90"/>
      <c r="E133" s="90"/>
      <c r="F133" s="90"/>
      <c r="G133" s="90"/>
      <c r="H133" s="91"/>
      <c r="I133" s="1">
        <v>3</v>
      </c>
      <c r="J133" s="1"/>
      <c r="K133" s="89" t="s">
        <v>192</v>
      </c>
      <c r="L133" s="90"/>
      <c r="M133" s="90"/>
      <c r="N133" s="90"/>
      <c r="O133" s="90"/>
      <c r="P133" s="91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101"/>
      <c r="AH133" s="1" t="str">
        <f t="shared" si="4"/>
        <v/>
      </c>
      <c r="AI133" s="1">
        <f>$A$131*1000+I133</f>
        <v>18003</v>
      </c>
    </row>
    <row r="134" spans="1:35" ht="15" customHeight="1" x14ac:dyDescent="0.15">
      <c r="A134" s="203">
        <v>19</v>
      </c>
      <c r="B134" s="204"/>
      <c r="C134" s="232" t="s">
        <v>138</v>
      </c>
      <c r="D134" s="233"/>
      <c r="E134" s="233"/>
      <c r="F134" s="233"/>
      <c r="G134" s="233"/>
      <c r="H134" s="234"/>
      <c r="I134" s="166">
        <v>1</v>
      </c>
      <c r="J134" s="200"/>
      <c r="K134" s="214" t="s">
        <v>112</v>
      </c>
      <c r="L134" s="215"/>
      <c r="M134" s="215"/>
      <c r="N134" s="215"/>
      <c r="O134" s="215"/>
      <c r="P134" s="216"/>
      <c r="Q134" s="222" t="s">
        <v>161</v>
      </c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101"/>
      <c r="AH134" s="1" t="str">
        <f t="shared" si="4"/>
        <v/>
      </c>
      <c r="AI134" s="1">
        <f>$A$134*1000+I134</f>
        <v>19001</v>
      </c>
    </row>
    <row r="135" spans="1:35" ht="15" customHeight="1" x14ac:dyDescent="0.15">
      <c r="A135" s="203"/>
      <c r="B135" s="204"/>
      <c r="C135" s="232"/>
      <c r="D135" s="233"/>
      <c r="E135" s="233"/>
      <c r="F135" s="233"/>
      <c r="G135" s="233"/>
      <c r="H135" s="234"/>
      <c r="I135" s="197">
        <v>2</v>
      </c>
      <c r="J135" s="198"/>
      <c r="K135" s="211" t="s">
        <v>113</v>
      </c>
      <c r="L135" s="212"/>
      <c r="M135" s="212"/>
      <c r="N135" s="212"/>
      <c r="O135" s="212"/>
      <c r="P135" s="213"/>
      <c r="Q135" s="227" t="s">
        <v>162</v>
      </c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101"/>
      <c r="AH135" s="1" t="str">
        <f t="shared" si="4"/>
        <v/>
      </c>
      <c r="AI135" s="1">
        <f>$A$134*1000+I135</f>
        <v>19002</v>
      </c>
    </row>
    <row r="136" spans="1:35" ht="12" hidden="1" customHeight="1" x14ac:dyDescent="0.15">
      <c r="A136" s="87"/>
      <c r="B136" s="88"/>
      <c r="C136" s="89"/>
      <c r="D136" s="90"/>
      <c r="E136" s="90"/>
      <c r="F136" s="90"/>
      <c r="G136" s="90"/>
      <c r="H136" s="91"/>
      <c r="I136" s="1">
        <v>3</v>
      </c>
      <c r="J136" s="1"/>
      <c r="K136" s="89" t="s">
        <v>192</v>
      </c>
      <c r="L136" s="90"/>
      <c r="M136" s="90"/>
      <c r="N136" s="90"/>
      <c r="O136" s="90"/>
      <c r="P136" s="91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101"/>
      <c r="AH136" s="1" t="str">
        <f t="shared" si="4"/>
        <v/>
      </c>
      <c r="AI136" s="1">
        <f>$A$134*1000+I136</f>
        <v>19003</v>
      </c>
    </row>
    <row r="137" spans="1:35" ht="25.5" customHeight="1" x14ac:dyDescent="0.15">
      <c r="A137" s="197">
        <v>20</v>
      </c>
      <c r="B137" s="198"/>
      <c r="C137" s="229" t="s">
        <v>139</v>
      </c>
      <c r="D137" s="230"/>
      <c r="E137" s="230"/>
      <c r="F137" s="230"/>
      <c r="G137" s="230"/>
      <c r="H137" s="231"/>
      <c r="I137" s="190">
        <v>1</v>
      </c>
      <c r="J137" s="191"/>
      <c r="K137" s="242" t="s">
        <v>114</v>
      </c>
      <c r="L137" s="243"/>
      <c r="M137" s="243"/>
      <c r="N137" s="243"/>
      <c r="O137" s="243"/>
      <c r="P137" s="244"/>
      <c r="Q137" s="228" t="s">
        <v>163</v>
      </c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102"/>
      <c r="AH137" s="1" t="str">
        <f t="shared" si="4"/>
        <v/>
      </c>
      <c r="AI137" s="1">
        <f>$A$137*1000+I137</f>
        <v>20001</v>
      </c>
    </row>
    <row r="138" spans="1:35" ht="15" customHeight="1" x14ac:dyDescent="0.15">
      <c r="A138" s="166"/>
      <c r="B138" s="200"/>
      <c r="C138" s="235"/>
      <c r="D138" s="236"/>
      <c r="E138" s="236"/>
      <c r="F138" s="236"/>
      <c r="G138" s="236"/>
      <c r="H138" s="237"/>
      <c r="I138" s="190">
        <v>2</v>
      </c>
      <c r="J138" s="191"/>
      <c r="K138" s="192" t="s">
        <v>115</v>
      </c>
      <c r="L138" s="193"/>
      <c r="M138" s="193"/>
      <c r="N138" s="193"/>
      <c r="O138" s="193"/>
      <c r="P138" s="194"/>
      <c r="Q138" s="219" t="s">
        <v>164</v>
      </c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101"/>
      <c r="AH138" s="1" t="str">
        <f t="shared" si="4"/>
        <v/>
      </c>
      <c r="AI138" s="1">
        <f>$A$137*1000+I138</f>
        <v>20002</v>
      </c>
    </row>
    <row r="139" spans="1:35" ht="12" hidden="1" customHeight="1" x14ac:dyDescent="0.15">
      <c r="A139" s="87"/>
      <c r="B139" s="88"/>
      <c r="C139" s="89"/>
      <c r="D139" s="90"/>
      <c r="E139" s="90"/>
      <c r="F139" s="90"/>
      <c r="G139" s="90"/>
      <c r="H139" s="91"/>
      <c r="I139" s="1">
        <v>3</v>
      </c>
      <c r="J139" s="1"/>
      <c r="K139" s="89" t="s">
        <v>192</v>
      </c>
      <c r="L139" s="90"/>
      <c r="M139" s="90"/>
      <c r="N139" s="90"/>
      <c r="O139" s="90"/>
      <c r="P139" s="91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101"/>
      <c r="AH139" s="1" t="str">
        <f t="shared" si="4"/>
        <v/>
      </c>
      <c r="AI139" s="1">
        <f>$A$137*1000+I139</f>
        <v>20003</v>
      </c>
    </row>
    <row r="140" spans="1:35" ht="15" customHeight="1" x14ac:dyDescent="0.15">
      <c r="A140" s="203">
        <v>21</v>
      </c>
      <c r="B140" s="204"/>
      <c r="C140" s="232" t="s">
        <v>140</v>
      </c>
      <c r="D140" s="233"/>
      <c r="E140" s="233"/>
      <c r="F140" s="233"/>
      <c r="G140" s="233"/>
      <c r="H140" s="234"/>
      <c r="I140" s="166">
        <v>1</v>
      </c>
      <c r="J140" s="200"/>
      <c r="K140" s="214" t="s">
        <v>116</v>
      </c>
      <c r="L140" s="215"/>
      <c r="M140" s="215"/>
      <c r="N140" s="215"/>
      <c r="O140" s="215"/>
      <c r="P140" s="216"/>
      <c r="Q140" s="222" t="s">
        <v>165</v>
      </c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101"/>
      <c r="AH140" s="1" t="str">
        <f t="shared" si="4"/>
        <v/>
      </c>
      <c r="AI140" s="1">
        <f>$A$140*1000+I140</f>
        <v>21001</v>
      </c>
    </row>
    <row r="141" spans="1:35" ht="15" customHeight="1" x14ac:dyDescent="0.15">
      <c r="A141" s="203"/>
      <c r="B141" s="204"/>
      <c r="C141" s="232"/>
      <c r="D141" s="233"/>
      <c r="E141" s="233"/>
      <c r="F141" s="233"/>
      <c r="G141" s="233"/>
      <c r="H141" s="234"/>
      <c r="I141" s="197">
        <v>2</v>
      </c>
      <c r="J141" s="198"/>
      <c r="K141" s="211" t="s">
        <v>117</v>
      </c>
      <c r="L141" s="212"/>
      <c r="M141" s="212"/>
      <c r="N141" s="212"/>
      <c r="O141" s="212"/>
      <c r="P141" s="213"/>
      <c r="Q141" s="227" t="s">
        <v>166</v>
      </c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101"/>
      <c r="AH141" s="1" t="str">
        <f t="shared" si="4"/>
        <v/>
      </c>
      <c r="AI141" s="1">
        <f>$A$140*1000+I141</f>
        <v>21002</v>
      </c>
    </row>
    <row r="142" spans="1:35" ht="12" hidden="1" customHeight="1" x14ac:dyDescent="0.15">
      <c r="A142" s="87"/>
      <c r="B142" s="88"/>
      <c r="C142" s="89"/>
      <c r="D142" s="90"/>
      <c r="E142" s="90"/>
      <c r="F142" s="90"/>
      <c r="G142" s="90"/>
      <c r="H142" s="91"/>
      <c r="I142" s="1">
        <v>3</v>
      </c>
      <c r="J142" s="1"/>
      <c r="K142" s="89" t="s">
        <v>192</v>
      </c>
      <c r="L142" s="90"/>
      <c r="M142" s="90"/>
      <c r="N142" s="90"/>
      <c r="O142" s="90"/>
      <c r="P142" s="91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101"/>
      <c r="AH142" s="1" t="str">
        <f t="shared" si="4"/>
        <v/>
      </c>
      <c r="AI142" s="1">
        <f>$A$140*1000+I142</f>
        <v>21003</v>
      </c>
    </row>
    <row r="143" spans="1:35" ht="15" customHeight="1" x14ac:dyDescent="0.15">
      <c r="A143" s="197">
        <v>22</v>
      </c>
      <c r="B143" s="198"/>
      <c r="C143" s="229" t="s">
        <v>187</v>
      </c>
      <c r="D143" s="230"/>
      <c r="E143" s="230"/>
      <c r="F143" s="230"/>
      <c r="G143" s="230"/>
      <c r="H143" s="231"/>
      <c r="I143" s="190">
        <v>1</v>
      </c>
      <c r="J143" s="191"/>
      <c r="K143" s="192" t="s">
        <v>118</v>
      </c>
      <c r="L143" s="193"/>
      <c r="M143" s="193"/>
      <c r="N143" s="193"/>
      <c r="O143" s="193"/>
      <c r="P143" s="194"/>
      <c r="Q143" s="219" t="s">
        <v>167</v>
      </c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101"/>
      <c r="AH143" s="1" t="str">
        <f t="shared" si="4"/>
        <v/>
      </c>
      <c r="AI143" s="1">
        <f>$A$143*1000+I143</f>
        <v>22001</v>
      </c>
    </row>
    <row r="144" spans="1:35" ht="15" customHeight="1" x14ac:dyDescent="0.15">
      <c r="A144" s="166"/>
      <c r="B144" s="200"/>
      <c r="C144" s="235"/>
      <c r="D144" s="236"/>
      <c r="E144" s="236"/>
      <c r="F144" s="236"/>
      <c r="G144" s="236"/>
      <c r="H144" s="237"/>
      <c r="I144" s="190">
        <v>2</v>
      </c>
      <c r="J144" s="191"/>
      <c r="K144" s="192" t="s">
        <v>119</v>
      </c>
      <c r="L144" s="193"/>
      <c r="M144" s="193"/>
      <c r="N144" s="193"/>
      <c r="O144" s="193"/>
      <c r="P144" s="194"/>
      <c r="Q144" s="219" t="s">
        <v>168</v>
      </c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101"/>
      <c r="AH144" s="1" t="str">
        <f t="shared" si="4"/>
        <v/>
      </c>
      <c r="AI144" s="1">
        <f>$A$143*1000+I144</f>
        <v>22002</v>
      </c>
    </row>
    <row r="145" spans="1:35" ht="12" hidden="1" customHeight="1" x14ac:dyDescent="0.15">
      <c r="A145" s="87"/>
      <c r="B145" s="88"/>
      <c r="C145" s="89"/>
      <c r="D145" s="90"/>
      <c r="E145" s="90"/>
      <c r="F145" s="90"/>
      <c r="G145" s="90"/>
      <c r="H145" s="91"/>
      <c r="I145" s="1">
        <v>3</v>
      </c>
      <c r="J145" s="1"/>
      <c r="K145" s="89" t="s">
        <v>192</v>
      </c>
      <c r="L145" s="90"/>
      <c r="M145" s="90"/>
      <c r="N145" s="90"/>
      <c r="O145" s="90"/>
      <c r="P145" s="91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101"/>
      <c r="AH145" s="1" t="str">
        <f t="shared" si="4"/>
        <v/>
      </c>
      <c r="AI145" s="1">
        <f>$A$143*1000+I145</f>
        <v>22003</v>
      </c>
    </row>
    <row r="146" spans="1:35" ht="15" customHeight="1" x14ac:dyDescent="0.15">
      <c r="A146" s="203">
        <v>23</v>
      </c>
      <c r="B146" s="204"/>
      <c r="C146" s="232" t="s">
        <v>188</v>
      </c>
      <c r="D146" s="233"/>
      <c r="E146" s="233"/>
      <c r="F146" s="233"/>
      <c r="G146" s="233"/>
      <c r="H146" s="234"/>
      <c r="I146" s="166">
        <v>1</v>
      </c>
      <c r="J146" s="200"/>
      <c r="K146" s="214" t="s">
        <v>120</v>
      </c>
      <c r="L146" s="215"/>
      <c r="M146" s="215"/>
      <c r="N146" s="215"/>
      <c r="O146" s="215"/>
      <c r="P146" s="216"/>
      <c r="Q146" s="222" t="s">
        <v>169</v>
      </c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101"/>
      <c r="AH146" s="1" t="str">
        <f t="shared" si="4"/>
        <v/>
      </c>
      <c r="AI146" s="1">
        <f>$A$146*1000+I146</f>
        <v>23001</v>
      </c>
    </row>
    <row r="147" spans="1:35" ht="15" customHeight="1" x14ac:dyDescent="0.15">
      <c r="A147" s="203"/>
      <c r="B147" s="204"/>
      <c r="C147" s="232"/>
      <c r="D147" s="233"/>
      <c r="E147" s="233"/>
      <c r="F147" s="233"/>
      <c r="G147" s="233"/>
      <c r="H147" s="234"/>
      <c r="I147" s="197">
        <v>2</v>
      </c>
      <c r="J147" s="198"/>
      <c r="K147" s="211" t="s">
        <v>121</v>
      </c>
      <c r="L147" s="212"/>
      <c r="M147" s="212"/>
      <c r="N147" s="212"/>
      <c r="O147" s="212"/>
      <c r="P147" s="213"/>
      <c r="Q147" s="227" t="s">
        <v>170</v>
      </c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101"/>
      <c r="AH147" s="1" t="str">
        <f t="shared" si="4"/>
        <v/>
      </c>
      <c r="AI147" s="1">
        <f>$A$146*1000+I147</f>
        <v>23002</v>
      </c>
    </row>
    <row r="148" spans="1:35" ht="12" hidden="1" customHeight="1" x14ac:dyDescent="0.15">
      <c r="A148" s="87"/>
      <c r="B148" s="88"/>
      <c r="C148" s="89"/>
      <c r="D148" s="90"/>
      <c r="E148" s="90"/>
      <c r="F148" s="90"/>
      <c r="G148" s="90"/>
      <c r="H148" s="91"/>
      <c r="I148" s="1">
        <v>3</v>
      </c>
      <c r="J148" s="1"/>
      <c r="K148" s="89" t="s">
        <v>192</v>
      </c>
      <c r="L148" s="90"/>
      <c r="M148" s="90"/>
      <c r="N148" s="90"/>
      <c r="O148" s="90"/>
      <c r="P148" s="91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101"/>
      <c r="AH148" s="1" t="str">
        <f t="shared" si="4"/>
        <v/>
      </c>
      <c r="AI148" s="1">
        <f>$A$146*1000+I148</f>
        <v>23003</v>
      </c>
    </row>
    <row r="149" spans="1:35" ht="15" customHeight="1" x14ac:dyDescent="0.15">
      <c r="A149" s="197">
        <v>24</v>
      </c>
      <c r="B149" s="198"/>
      <c r="C149" s="229" t="s">
        <v>141</v>
      </c>
      <c r="D149" s="230"/>
      <c r="E149" s="230"/>
      <c r="F149" s="230"/>
      <c r="G149" s="230"/>
      <c r="H149" s="231"/>
      <c r="I149" s="190">
        <v>1</v>
      </c>
      <c r="J149" s="191"/>
      <c r="K149" s="192" t="s">
        <v>122</v>
      </c>
      <c r="L149" s="193"/>
      <c r="M149" s="193"/>
      <c r="N149" s="193"/>
      <c r="O149" s="193"/>
      <c r="P149" s="194"/>
      <c r="Q149" s="219" t="s">
        <v>171</v>
      </c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101"/>
      <c r="AH149" s="1" t="str">
        <f t="shared" si="4"/>
        <v/>
      </c>
      <c r="AI149" s="1">
        <f t="shared" ref="AI149:AI155" si="5">$A$149*1000+I149</f>
        <v>24001</v>
      </c>
    </row>
    <row r="150" spans="1:35" ht="25.5" customHeight="1" x14ac:dyDescent="0.15">
      <c r="A150" s="203"/>
      <c r="B150" s="204"/>
      <c r="C150" s="232"/>
      <c r="D150" s="233"/>
      <c r="E150" s="233"/>
      <c r="F150" s="233"/>
      <c r="G150" s="233"/>
      <c r="H150" s="234"/>
      <c r="I150" s="190">
        <v>2</v>
      </c>
      <c r="J150" s="191"/>
      <c r="K150" s="192" t="s">
        <v>123</v>
      </c>
      <c r="L150" s="193"/>
      <c r="M150" s="193"/>
      <c r="N150" s="193"/>
      <c r="O150" s="193"/>
      <c r="P150" s="194"/>
      <c r="Q150" s="219" t="s">
        <v>172</v>
      </c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103"/>
      <c r="AH150" s="1" t="str">
        <f t="shared" si="4"/>
        <v/>
      </c>
      <c r="AI150" s="1">
        <f t="shared" si="5"/>
        <v>24002</v>
      </c>
    </row>
    <row r="151" spans="1:35" ht="15" customHeight="1" x14ac:dyDescent="0.15">
      <c r="A151" s="203"/>
      <c r="B151" s="204"/>
      <c r="C151" s="232"/>
      <c r="D151" s="233"/>
      <c r="E151" s="233"/>
      <c r="F151" s="233"/>
      <c r="G151" s="233"/>
      <c r="H151" s="234"/>
      <c r="I151" s="190">
        <v>3</v>
      </c>
      <c r="J151" s="191"/>
      <c r="K151" s="192" t="s">
        <v>124</v>
      </c>
      <c r="L151" s="193"/>
      <c r="M151" s="193"/>
      <c r="N151" s="193"/>
      <c r="O151" s="193"/>
      <c r="P151" s="194"/>
      <c r="Q151" s="219" t="s">
        <v>173</v>
      </c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101"/>
      <c r="AH151" s="1" t="str">
        <f t="shared" si="4"/>
        <v/>
      </c>
      <c r="AI151" s="1">
        <f t="shared" si="5"/>
        <v>24003</v>
      </c>
    </row>
    <row r="152" spans="1:35" ht="15" customHeight="1" x14ac:dyDescent="0.15">
      <c r="A152" s="203"/>
      <c r="B152" s="204"/>
      <c r="C152" s="232"/>
      <c r="D152" s="233"/>
      <c r="E152" s="233"/>
      <c r="F152" s="233"/>
      <c r="G152" s="233"/>
      <c r="H152" s="234"/>
      <c r="I152" s="190">
        <v>4</v>
      </c>
      <c r="J152" s="191"/>
      <c r="K152" s="192" t="s">
        <v>125</v>
      </c>
      <c r="L152" s="193"/>
      <c r="M152" s="193"/>
      <c r="N152" s="193"/>
      <c r="O152" s="193"/>
      <c r="P152" s="194"/>
      <c r="Q152" s="219" t="s">
        <v>174</v>
      </c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101"/>
      <c r="AH152" s="1" t="str">
        <f t="shared" si="4"/>
        <v/>
      </c>
      <c r="AI152" s="1">
        <f t="shared" si="5"/>
        <v>24004</v>
      </c>
    </row>
    <row r="153" spans="1:35" ht="15" customHeight="1" x14ac:dyDescent="0.15">
      <c r="A153" s="203"/>
      <c r="B153" s="204"/>
      <c r="C153" s="232"/>
      <c r="D153" s="233"/>
      <c r="E153" s="233"/>
      <c r="F153" s="233"/>
      <c r="G153" s="233"/>
      <c r="H153" s="234"/>
      <c r="I153" s="190">
        <v>5</v>
      </c>
      <c r="J153" s="191"/>
      <c r="K153" s="192" t="s">
        <v>126</v>
      </c>
      <c r="L153" s="193"/>
      <c r="M153" s="193"/>
      <c r="N153" s="193"/>
      <c r="O153" s="193"/>
      <c r="P153" s="194"/>
      <c r="Q153" s="219" t="s">
        <v>175</v>
      </c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101"/>
      <c r="AH153" s="1" t="str">
        <f t="shared" si="4"/>
        <v/>
      </c>
      <c r="AI153" s="1">
        <f t="shared" si="5"/>
        <v>24005</v>
      </c>
    </row>
    <row r="154" spans="1:35" ht="25.5" customHeight="1" x14ac:dyDescent="0.15">
      <c r="A154" s="166"/>
      <c r="B154" s="200"/>
      <c r="C154" s="235"/>
      <c r="D154" s="236"/>
      <c r="E154" s="236"/>
      <c r="F154" s="236"/>
      <c r="G154" s="236"/>
      <c r="H154" s="237"/>
      <c r="I154" s="190">
        <v>6</v>
      </c>
      <c r="J154" s="191"/>
      <c r="K154" s="192" t="s">
        <v>127</v>
      </c>
      <c r="L154" s="193"/>
      <c r="M154" s="193"/>
      <c r="N154" s="193"/>
      <c r="O154" s="193"/>
      <c r="P154" s="194"/>
      <c r="Q154" s="219" t="s">
        <v>383</v>
      </c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101"/>
      <c r="AH154" s="1" t="str">
        <f t="shared" si="4"/>
        <v/>
      </c>
      <c r="AI154" s="1">
        <f t="shared" si="5"/>
        <v>24006</v>
      </c>
    </row>
    <row r="155" spans="1:35" ht="12" hidden="1" customHeight="1" x14ac:dyDescent="0.15">
      <c r="A155" s="87"/>
      <c r="B155" s="88"/>
      <c r="C155" s="89"/>
      <c r="D155" s="90"/>
      <c r="E155" s="90"/>
      <c r="F155" s="90"/>
      <c r="G155" s="90"/>
      <c r="H155" s="91"/>
      <c r="I155" s="1">
        <v>7</v>
      </c>
      <c r="J155" s="1"/>
      <c r="K155" s="89" t="s">
        <v>192</v>
      </c>
      <c r="L155" s="90"/>
      <c r="M155" s="90"/>
      <c r="N155" s="90"/>
      <c r="O155" s="90"/>
      <c r="P155" s="91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101"/>
      <c r="AH155" s="1" t="str">
        <f t="shared" si="4"/>
        <v/>
      </c>
      <c r="AI155" s="1">
        <f t="shared" si="5"/>
        <v>24007</v>
      </c>
    </row>
    <row r="156" spans="1:35" ht="15" customHeight="1" x14ac:dyDescent="0.15">
      <c r="A156" s="197">
        <v>25</v>
      </c>
      <c r="B156" s="198"/>
      <c r="C156" s="229" t="s">
        <v>142</v>
      </c>
      <c r="D156" s="230"/>
      <c r="E156" s="230"/>
      <c r="F156" s="230"/>
      <c r="G156" s="230"/>
      <c r="H156" s="231"/>
      <c r="I156" s="190">
        <v>1</v>
      </c>
      <c r="J156" s="191"/>
      <c r="K156" s="192" t="s">
        <v>128</v>
      </c>
      <c r="L156" s="193"/>
      <c r="M156" s="193"/>
      <c r="N156" s="193"/>
      <c r="O156" s="193"/>
      <c r="P156" s="194"/>
      <c r="Q156" s="219" t="s">
        <v>176</v>
      </c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101"/>
      <c r="AH156" s="1" t="str">
        <f t="shared" si="4"/>
        <v/>
      </c>
      <c r="AI156" s="1">
        <f>$A$156*1000+I156</f>
        <v>25001</v>
      </c>
    </row>
    <row r="157" spans="1:35" ht="15" customHeight="1" x14ac:dyDescent="0.15">
      <c r="A157" s="166"/>
      <c r="B157" s="200"/>
      <c r="C157" s="235"/>
      <c r="D157" s="236"/>
      <c r="E157" s="236"/>
      <c r="F157" s="236"/>
      <c r="G157" s="236"/>
      <c r="H157" s="237"/>
      <c r="I157" s="190">
        <v>2</v>
      </c>
      <c r="J157" s="191"/>
      <c r="K157" s="192" t="s">
        <v>129</v>
      </c>
      <c r="L157" s="193"/>
      <c r="M157" s="193"/>
      <c r="N157" s="193"/>
      <c r="O157" s="193"/>
      <c r="P157" s="194"/>
      <c r="Q157" s="219" t="s">
        <v>177</v>
      </c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101"/>
      <c r="AH157" s="1" t="str">
        <f t="shared" si="4"/>
        <v/>
      </c>
      <c r="AI157" s="1">
        <f>$A$156*1000+I157</f>
        <v>25002</v>
      </c>
    </row>
    <row r="158" spans="1:35" ht="12" hidden="1" customHeight="1" x14ac:dyDescent="0.15">
      <c r="A158" s="87"/>
      <c r="B158" s="88"/>
      <c r="C158" s="89"/>
      <c r="D158" s="90"/>
      <c r="E158" s="90"/>
      <c r="F158" s="90"/>
      <c r="G158" s="90"/>
      <c r="H158" s="91"/>
      <c r="I158" s="1">
        <v>3</v>
      </c>
      <c r="J158" s="1"/>
      <c r="K158" s="89" t="s">
        <v>192</v>
      </c>
      <c r="L158" s="90"/>
      <c r="M158" s="90"/>
      <c r="N158" s="90"/>
      <c r="O158" s="90"/>
      <c r="P158" s="91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101"/>
      <c r="AH158" s="1" t="str">
        <f t="shared" si="4"/>
        <v/>
      </c>
      <c r="AI158" s="1">
        <f>$A$156*1000+I158</f>
        <v>25003</v>
      </c>
    </row>
    <row r="159" spans="1:35" ht="25.5" customHeight="1" x14ac:dyDescent="0.15">
      <c r="A159" s="203">
        <v>26</v>
      </c>
      <c r="B159" s="204"/>
      <c r="C159" s="232" t="s">
        <v>6</v>
      </c>
      <c r="D159" s="233"/>
      <c r="E159" s="233"/>
      <c r="F159" s="233"/>
      <c r="G159" s="233"/>
      <c r="H159" s="234"/>
      <c r="I159" s="166">
        <v>1</v>
      </c>
      <c r="J159" s="200"/>
      <c r="K159" s="214" t="s">
        <v>130</v>
      </c>
      <c r="L159" s="215"/>
      <c r="M159" s="215"/>
      <c r="N159" s="215"/>
      <c r="O159" s="215"/>
      <c r="P159" s="216"/>
      <c r="Q159" s="245" t="s">
        <v>178</v>
      </c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102"/>
      <c r="AH159" s="1" t="str">
        <f t="shared" si="4"/>
        <v/>
      </c>
      <c r="AI159" s="1">
        <f t="shared" ref="AI159:AI164" si="6">$A$159*1000+I159</f>
        <v>26001</v>
      </c>
    </row>
    <row r="160" spans="1:35" ht="15" customHeight="1" x14ac:dyDescent="0.15">
      <c r="A160" s="203"/>
      <c r="B160" s="204"/>
      <c r="C160" s="232"/>
      <c r="D160" s="233"/>
      <c r="E160" s="233"/>
      <c r="F160" s="233"/>
      <c r="G160" s="233"/>
      <c r="H160" s="234"/>
      <c r="I160" s="190">
        <v>2</v>
      </c>
      <c r="J160" s="191"/>
      <c r="K160" s="192" t="s">
        <v>449</v>
      </c>
      <c r="L160" s="193"/>
      <c r="M160" s="193"/>
      <c r="N160" s="193"/>
      <c r="O160" s="193"/>
      <c r="P160" s="194"/>
      <c r="Q160" s="219" t="s">
        <v>179</v>
      </c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101"/>
      <c r="AH160" s="1" t="str">
        <f t="shared" si="4"/>
        <v/>
      </c>
      <c r="AI160" s="1">
        <f t="shared" si="6"/>
        <v>26002</v>
      </c>
    </row>
    <row r="161" spans="1:35" ht="25.5" customHeight="1" x14ac:dyDescent="0.15">
      <c r="A161" s="203"/>
      <c r="B161" s="204"/>
      <c r="C161" s="232"/>
      <c r="D161" s="233"/>
      <c r="E161" s="233"/>
      <c r="F161" s="233"/>
      <c r="G161" s="233"/>
      <c r="H161" s="234"/>
      <c r="I161" s="190">
        <v>3</v>
      </c>
      <c r="J161" s="191"/>
      <c r="K161" s="192" t="s">
        <v>450</v>
      </c>
      <c r="L161" s="193"/>
      <c r="M161" s="193"/>
      <c r="N161" s="193"/>
      <c r="O161" s="193"/>
      <c r="P161" s="194"/>
      <c r="Q161" s="228" t="s">
        <v>180</v>
      </c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102"/>
      <c r="AH161" s="1" t="str">
        <f t="shared" si="4"/>
        <v/>
      </c>
      <c r="AI161" s="1">
        <f t="shared" si="6"/>
        <v>26003</v>
      </c>
    </row>
    <row r="162" spans="1:35" ht="15" customHeight="1" x14ac:dyDescent="0.15">
      <c r="A162" s="203"/>
      <c r="B162" s="204"/>
      <c r="C162" s="232"/>
      <c r="D162" s="233"/>
      <c r="E162" s="233"/>
      <c r="F162" s="233"/>
      <c r="G162" s="233"/>
      <c r="H162" s="234"/>
      <c r="I162" s="190">
        <v>4</v>
      </c>
      <c r="J162" s="191"/>
      <c r="K162" s="192" t="s">
        <v>131</v>
      </c>
      <c r="L162" s="193"/>
      <c r="M162" s="193"/>
      <c r="N162" s="193"/>
      <c r="O162" s="193"/>
      <c r="P162" s="194"/>
      <c r="Q162" s="219" t="s">
        <v>181</v>
      </c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101"/>
      <c r="AH162" s="1" t="str">
        <f t="shared" si="4"/>
        <v/>
      </c>
      <c r="AI162" s="1">
        <f t="shared" si="6"/>
        <v>26004</v>
      </c>
    </row>
    <row r="163" spans="1:35" ht="25.5" customHeight="1" thickBot="1" x14ac:dyDescent="0.2">
      <c r="A163" s="166"/>
      <c r="B163" s="200"/>
      <c r="C163" s="235"/>
      <c r="D163" s="236"/>
      <c r="E163" s="236"/>
      <c r="F163" s="236"/>
      <c r="G163" s="236"/>
      <c r="H163" s="237"/>
      <c r="I163" s="190">
        <v>5</v>
      </c>
      <c r="J163" s="191"/>
      <c r="K163" s="192" t="s">
        <v>6</v>
      </c>
      <c r="L163" s="193"/>
      <c r="M163" s="193"/>
      <c r="N163" s="193"/>
      <c r="O163" s="193"/>
      <c r="P163" s="194"/>
      <c r="Q163" s="219" t="s">
        <v>386</v>
      </c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104"/>
      <c r="AH163" s="1" t="str">
        <f t="shared" si="4"/>
        <v/>
      </c>
      <c r="AI163" s="1">
        <f t="shared" si="6"/>
        <v>26005</v>
      </c>
    </row>
    <row r="164" spans="1:35" ht="11.25" hidden="1" customHeight="1" x14ac:dyDescent="0.15">
      <c r="A164" s="88"/>
      <c r="B164" s="88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customHeight="1" thickTop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hidden="1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80" t="s">
        <v>445</v>
      </c>
      <c r="AH171" s="1"/>
      <c r="AI171" s="1"/>
    </row>
    <row r="172" spans="1:35" ht="15" hidden="1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97" t="s">
        <v>185</v>
      </c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9"/>
      <c r="AG172" s="225" t="s">
        <v>212</v>
      </c>
      <c r="AH172" s="1"/>
      <c r="AI172" s="1"/>
    </row>
    <row r="173" spans="1:35" ht="15" hidden="1" customHeight="1" thickBot="1" x14ac:dyDescent="0.2">
      <c r="A173" s="11" t="s">
        <v>94</v>
      </c>
      <c r="B173" s="12"/>
      <c r="C173" s="11" t="s">
        <v>95</v>
      </c>
      <c r="D173" s="12"/>
      <c r="E173" s="12"/>
      <c r="F173" s="12"/>
      <c r="G173" s="12"/>
      <c r="H173" s="13"/>
      <c r="I173" s="12" t="s">
        <v>94</v>
      </c>
      <c r="J173" s="12"/>
      <c r="K173" s="11" t="s">
        <v>95</v>
      </c>
      <c r="L173" s="12"/>
      <c r="M173" s="12"/>
      <c r="N173" s="12"/>
      <c r="O173" s="12"/>
      <c r="P173" s="13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167"/>
      <c r="AG173" s="226"/>
      <c r="AH173" s="1"/>
      <c r="AI173" s="1"/>
    </row>
    <row r="174" spans="1:35" ht="15" hidden="1" customHeight="1" thickTop="1" x14ac:dyDescent="0.15">
      <c r="A174" s="203">
        <v>27</v>
      </c>
      <c r="B174" s="204"/>
      <c r="C174" s="229" t="s">
        <v>387</v>
      </c>
      <c r="D174" s="230"/>
      <c r="E174" s="230"/>
      <c r="F174" s="230"/>
      <c r="G174" s="230"/>
      <c r="H174" s="231"/>
      <c r="I174" s="190">
        <v>1</v>
      </c>
      <c r="J174" s="191"/>
      <c r="K174" s="192" t="s">
        <v>388</v>
      </c>
      <c r="L174" s="193"/>
      <c r="M174" s="193"/>
      <c r="N174" s="193"/>
      <c r="O174" s="193"/>
      <c r="P174" s="194"/>
      <c r="Q174" s="228" t="s">
        <v>388</v>
      </c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105" t="s">
        <v>451</v>
      </c>
      <c r="AH174" s="1">
        <f>IF(AG174="","",VLOOKUP(AG174,$G$268:$Q$268,11,FALSE))</f>
        <v>1</v>
      </c>
      <c r="AI174" s="1">
        <f>$A$174*1000+I174</f>
        <v>27001</v>
      </c>
    </row>
    <row r="175" spans="1:35" ht="15" hidden="1" customHeight="1" x14ac:dyDescent="0.15">
      <c r="A175" s="203"/>
      <c r="B175" s="204"/>
      <c r="C175" s="232"/>
      <c r="D175" s="233"/>
      <c r="E175" s="233"/>
      <c r="F175" s="233"/>
      <c r="G175" s="233"/>
      <c r="H175" s="234"/>
      <c r="I175" s="190">
        <v>2</v>
      </c>
      <c r="J175" s="191"/>
      <c r="K175" s="192" t="s">
        <v>389</v>
      </c>
      <c r="L175" s="193"/>
      <c r="M175" s="193"/>
      <c r="N175" s="193"/>
      <c r="O175" s="193"/>
      <c r="P175" s="194"/>
      <c r="Q175" s="219" t="s">
        <v>452</v>
      </c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101"/>
      <c r="AH175" s="1" t="str">
        <f>IF(AG175="","",VLOOKUP(AG175,$G$268:$Q$268,11,FALSE))</f>
        <v/>
      </c>
      <c r="AI175" s="1">
        <f t="shared" ref="AI175:AI184" si="7">$A$174*1000+I175</f>
        <v>27002</v>
      </c>
    </row>
    <row r="176" spans="1:35" ht="15" hidden="1" customHeight="1" x14ac:dyDescent="0.15">
      <c r="A176" s="203"/>
      <c r="B176" s="204"/>
      <c r="C176" s="232"/>
      <c r="D176" s="233"/>
      <c r="E176" s="233"/>
      <c r="F176" s="233"/>
      <c r="G176" s="233"/>
      <c r="H176" s="234"/>
      <c r="I176" s="190">
        <v>3</v>
      </c>
      <c r="J176" s="191"/>
      <c r="K176" s="192" t="s">
        <v>391</v>
      </c>
      <c r="L176" s="193"/>
      <c r="M176" s="193"/>
      <c r="N176" s="193"/>
      <c r="O176" s="193"/>
      <c r="P176" s="194"/>
      <c r="Q176" s="219" t="s">
        <v>392</v>
      </c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102"/>
      <c r="AH176" s="1" t="str">
        <f>IF(AG176="","",VLOOKUP(AG176,$G$268:$Q$268,11,FALSE))</f>
        <v/>
      </c>
      <c r="AI176" s="1">
        <f t="shared" si="7"/>
        <v>27003</v>
      </c>
    </row>
    <row r="177" spans="1:35" ht="15" hidden="1" customHeight="1" x14ac:dyDescent="0.15">
      <c r="A177" s="203"/>
      <c r="B177" s="204"/>
      <c r="C177" s="232"/>
      <c r="D177" s="233"/>
      <c r="E177" s="233"/>
      <c r="F177" s="233"/>
      <c r="G177" s="233"/>
      <c r="H177" s="234"/>
      <c r="I177" s="190">
        <v>4</v>
      </c>
      <c r="J177" s="191"/>
      <c r="K177" s="192" t="s">
        <v>393</v>
      </c>
      <c r="L177" s="193"/>
      <c r="M177" s="193"/>
      <c r="N177" s="193"/>
      <c r="O177" s="193"/>
      <c r="P177" s="194"/>
      <c r="Q177" s="219" t="s">
        <v>394</v>
      </c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101"/>
      <c r="AH177" s="1" t="str">
        <f>IF(AG177="","",VLOOKUP(AG177,$G$268:$Q$268,11,FALSE))</f>
        <v/>
      </c>
      <c r="AI177" s="1">
        <f t="shared" si="7"/>
        <v>27004</v>
      </c>
    </row>
    <row r="178" spans="1:35" ht="15" hidden="1" customHeight="1" x14ac:dyDescent="0.15">
      <c r="A178" s="203"/>
      <c r="B178" s="204"/>
      <c r="C178" s="232"/>
      <c r="D178" s="233"/>
      <c r="E178" s="233"/>
      <c r="F178" s="233"/>
      <c r="G178" s="233"/>
      <c r="H178" s="234"/>
      <c r="I178" s="190">
        <v>5</v>
      </c>
      <c r="J178" s="191"/>
      <c r="K178" s="192" t="s">
        <v>453</v>
      </c>
      <c r="L178" s="193"/>
      <c r="M178" s="193"/>
      <c r="N178" s="193"/>
      <c r="O178" s="193"/>
      <c r="P178" s="194"/>
      <c r="Q178" s="219" t="s">
        <v>396</v>
      </c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101"/>
      <c r="AH178" s="1"/>
      <c r="AI178" s="1">
        <f t="shared" si="7"/>
        <v>27005</v>
      </c>
    </row>
    <row r="179" spans="1:35" ht="15" hidden="1" customHeight="1" x14ac:dyDescent="0.15">
      <c r="A179" s="203"/>
      <c r="B179" s="204"/>
      <c r="C179" s="232"/>
      <c r="D179" s="233"/>
      <c r="E179" s="233"/>
      <c r="F179" s="233"/>
      <c r="G179" s="233"/>
      <c r="H179" s="234"/>
      <c r="I179" s="190">
        <v>6</v>
      </c>
      <c r="J179" s="191"/>
      <c r="K179" s="192" t="s">
        <v>397</v>
      </c>
      <c r="L179" s="193"/>
      <c r="M179" s="193"/>
      <c r="N179" s="193"/>
      <c r="O179" s="193"/>
      <c r="P179" s="194"/>
      <c r="Q179" s="219" t="s">
        <v>397</v>
      </c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101"/>
      <c r="AH179" s="1"/>
      <c r="AI179" s="1">
        <f t="shared" si="7"/>
        <v>27006</v>
      </c>
    </row>
    <row r="180" spans="1:35" ht="15" hidden="1" customHeight="1" x14ac:dyDescent="0.15">
      <c r="A180" s="203"/>
      <c r="B180" s="204"/>
      <c r="C180" s="232"/>
      <c r="D180" s="233"/>
      <c r="E180" s="233"/>
      <c r="F180" s="233"/>
      <c r="G180" s="233"/>
      <c r="H180" s="234"/>
      <c r="I180" s="190">
        <v>7</v>
      </c>
      <c r="J180" s="191"/>
      <c r="K180" s="192" t="s">
        <v>398</v>
      </c>
      <c r="L180" s="193"/>
      <c r="M180" s="193"/>
      <c r="N180" s="193"/>
      <c r="O180" s="193"/>
      <c r="P180" s="194"/>
      <c r="Q180" s="228" t="s">
        <v>454</v>
      </c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101"/>
      <c r="AH180" s="1"/>
      <c r="AI180" s="1">
        <f t="shared" si="7"/>
        <v>27007</v>
      </c>
    </row>
    <row r="181" spans="1:35" ht="15" hidden="1" customHeight="1" x14ac:dyDescent="0.15">
      <c r="A181" s="203"/>
      <c r="B181" s="204"/>
      <c r="C181" s="232"/>
      <c r="D181" s="233"/>
      <c r="E181" s="233"/>
      <c r="F181" s="233"/>
      <c r="G181" s="233"/>
      <c r="H181" s="234"/>
      <c r="I181" s="190">
        <v>8</v>
      </c>
      <c r="J181" s="191"/>
      <c r="K181" s="192" t="s">
        <v>400</v>
      </c>
      <c r="L181" s="193"/>
      <c r="M181" s="193"/>
      <c r="N181" s="193"/>
      <c r="O181" s="193"/>
      <c r="P181" s="194"/>
      <c r="Q181" s="219" t="s">
        <v>401</v>
      </c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101"/>
      <c r="AH181" s="1"/>
      <c r="AI181" s="1">
        <f t="shared" si="7"/>
        <v>27008</v>
      </c>
    </row>
    <row r="182" spans="1:35" ht="15" hidden="1" customHeight="1" x14ac:dyDescent="0.15">
      <c r="A182" s="203"/>
      <c r="B182" s="204"/>
      <c r="C182" s="232"/>
      <c r="D182" s="233"/>
      <c r="E182" s="233"/>
      <c r="F182" s="233"/>
      <c r="G182" s="233"/>
      <c r="H182" s="234"/>
      <c r="I182" s="190">
        <v>9</v>
      </c>
      <c r="J182" s="191"/>
      <c r="K182" s="192" t="s">
        <v>402</v>
      </c>
      <c r="L182" s="193"/>
      <c r="M182" s="193"/>
      <c r="N182" s="193"/>
      <c r="O182" s="193"/>
      <c r="P182" s="194"/>
      <c r="Q182" s="219" t="s">
        <v>455</v>
      </c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101"/>
      <c r="AH182" s="1"/>
      <c r="AI182" s="1">
        <f t="shared" si="7"/>
        <v>27009</v>
      </c>
    </row>
    <row r="183" spans="1:35" ht="25.5" hidden="1" customHeight="1" thickBot="1" x14ac:dyDescent="0.2">
      <c r="A183" s="166"/>
      <c r="B183" s="200"/>
      <c r="C183" s="235"/>
      <c r="D183" s="236"/>
      <c r="E183" s="236"/>
      <c r="F183" s="236"/>
      <c r="G183" s="236"/>
      <c r="H183" s="237"/>
      <c r="I183" s="190">
        <v>10</v>
      </c>
      <c r="J183" s="191"/>
      <c r="K183" s="192" t="s">
        <v>404</v>
      </c>
      <c r="L183" s="193"/>
      <c r="M183" s="193"/>
      <c r="N183" s="193"/>
      <c r="O183" s="193"/>
      <c r="P183" s="194"/>
      <c r="Q183" s="220" t="s">
        <v>405</v>
      </c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57"/>
      <c r="AG183" s="104"/>
      <c r="AH183" s="1" t="str">
        <f>IF(AG183="","",VLOOKUP(AG183,$G$268:$Q$268,11,FALSE))</f>
        <v/>
      </c>
      <c r="AI183" s="1">
        <f t="shared" si="7"/>
        <v>27010</v>
      </c>
    </row>
    <row r="184" spans="1:35" ht="11.25" hidden="1" customHeight="1" x14ac:dyDescent="0.15">
      <c r="A184" s="88"/>
      <c r="B184" s="88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106"/>
      <c r="AH185" s="1"/>
      <c r="AI185" s="1"/>
    </row>
    <row r="186" spans="1:35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106"/>
      <c r="AH186" s="1"/>
      <c r="AI186" s="1"/>
    </row>
    <row r="187" spans="1:35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106"/>
      <c r="AH187" s="1"/>
      <c r="AI187" s="1"/>
    </row>
    <row r="188" spans="1:35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106"/>
      <c r="AH188" s="1"/>
      <c r="AI188" s="1"/>
    </row>
    <row r="189" spans="1:35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106"/>
      <c r="AH189" s="1"/>
      <c r="AI189" s="1"/>
    </row>
    <row r="190" spans="1:35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106"/>
      <c r="AH190" s="1"/>
      <c r="AI190" s="1"/>
    </row>
    <row r="191" spans="1:35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106"/>
      <c r="AH191" s="1"/>
      <c r="AI191" s="1"/>
    </row>
    <row r="192" spans="1:35" ht="1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106"/>
      <c r="AH192" s="1"/>
      <c r="AI192" s="1"/>
    </row>
    <row r="193" spans="1:36" ht="15" customHeight="1" x14ac:dyDescent="0.15">
      <c r="A193" s="1" t="s">
        <v>406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226" t="s">
        <v>193</v>
      </c>
      <c r="B196" s="332">
        <v>1</v>
      </c>
      <c r="C196" s="333"/>
      <c r="D196" s="265" t="str">
        <f>IF(ISERROR(LOOKUP(B196,$A$50:$B$184,$C$50:$C$184)),"",LOOKUP(B196,$A$50:$B$184,$C$50:$C$184))</f>
        <v>文具・印章
事務用機器</v>
      </c>
      <c r="E196" s="266"/>
      <c r="F196" s="266"/>
      <c r="G196" s="266"/>
      <c r="H196" s="266"/>
      <c r="I196" s="267"/>
      <c r="J196" s="330">
        <v>1</v>
      </c>
      <c r="K196" s="331"/>
      <c r="L196" s="192" t="str">
        <f>IF(J196="","",IF(ISERROR(LOOKUP(AH196,$AI$50:$AI$184,$K$50:$K$184)),"",LOOKUP(AH196,$AI$50:$AI$184,$K$50:$K$184)))</f>
        <v>文具</v>
      </c>
      <c r="M196" s="193"/>
      <c r="N196" s="193"/>
      <c r="O196" s="193"/>
      <c r="P196" s="193"/>
      <c r="Q196" s="194"/>
      <c r="R196" s="321"/>
      <c r="S196" s="322"/>
      <c r="T196" s="322"/>
      <c r="U196" s="322"/>
      <c r="V196" s="322"/>
      <c r="W196" s="322"/>
      <c r="X196" s="322"/>
      <c r="Y196" s="322"/>
      <c r="Z196" s="322"/>
      <c r="AA196" s="322"/>
      <c r="AB196" s="322"/>
      <c r="AC196" s="322"/>
      <c r="AD196" s="322"/>
      <c r="AE196" s="322"/>
      <c r="AF196" s="322"/>
      <c r="AG196" s="323"/>
      <c r="AH196" s="1">
        <f t="shared" ref="AH196:AH202" si="8">IF(OR($B$196="",J196=""),"",$B$196*1000+J196)</f>
        <v>1001</v>
      </c>
      <c r="AI196" s="1">
        <v>1</v>
      </c>
      <c r="AJ196" s="1">
        <v>1</v>
      </c>
    </row>
    <row r="197" spans="1:36" ht="15" customHeight="1" x14ac:dyDescent="0.15">
      <c r="A197" s="226"/>
      <c r="B197" s="334"/>
      <c r="C197" s="335"/>
      <c r="D197" s="268"/>
      <c r="E197" s="269"/>
      <c r="F197" s="269"/>
      <c r="G197" s="269"/>
      <c r="H197" s="269"/>
      <c r="I197" s="270"/>
      <c r="J197" s="330">
        <v>3</v>
      </c>
      <c r="K197" s="331"/>
      <c r="L197" s="192" t="str">
        <f t="shared" ref="L197:L216" si="9">IF(J197="","",IF(ISERROR(LOOKUP(AH197,$AI$50:$AI$164,$K$50:$K$164)),"",LOOKUP(AH197,$AI$50:$AI$164,$K$50:$K$164)))</f>
        <v>事務機器</v>
      </c>
      <c r="M197" s="193"/>
      <c r="N197" s="193"/>
      <c r="O197" s="193"/>
      <c r="P197" s="193"/>
      <c r="Q197" s="194"/>
      <c r="R197" s="324"/>
      <c r="S197" s="325"/>
      <c r="T197" s="325"/>
      <c r="U197" s="325"/>
      <c r="V197" s="325"/>
      <c r="W197" s="325"/>
      <c r="X197" s="325"/>
      <c r="Y197" s="325"/>
      <c r="Z197" s="325"/>
      <c r="AA197" s="325"/>
      <c r="AB197" s="325"/>
      <c r="AC197" s="325"/>
      <c r="AD197" s="325"/>
      <c r="AE197" s="325"/>
      <c r="AF197" s="325"/>
      <c r="AG197" s="326"/>
      <c r="AH197" s="1">
        <f t="shared" si="8"/>
        <v>1003</v>
      </c>
      <c r="AI197" s="1">
        <v>1</v>
      </c>
      <c r="AJ197" s="1">
        <v>2</v>
      </c>
    </row>
    <row r="198" spans="1:36" ht="15" customHeight="1" x14ac:dyDescent="0.15">
      <c r="A198" s="226"/>
      <c r="B198" s="334"/>
      <c r="C198" s="335"/>
      <c r="D198" s="268"/>
      <c r="E198" s="269"/>
      <c r="F198" s="269"/>
      <c r="G198" s="269"/>
      <c r="H198" s="269"/>
      <c r="I198" s="270"/>
      <c r="J198" s="330"/>
      <c r="K198" s="331"/>
      <c r="L198" s="192" t="str">
        <f t="shared" si="9"/>
        <v/>
      </c>
      <c r="M198" s="193"/>
      <c r="N198" s="193"/>
      <c r="O198" s="193"/>
      <c r="P198" s="193"/>
      <c r="Q198" s="194"/>
      <c r="R198" s="324"/>
      <c r="S198" s="325"/>
      <c r="T198" s="325"/>
      <c r="U198" s="325"/>
      <c r="V198" s="325"/>
      <c r="W198" s="325"/>
      <c r="X198" s="325"/>
      <c r="Y198" s="325"/>
      <c r="Z198" s="325"/>
      <c r="AA198" s="325"/>
      <c r="AB198" s="325"/>
      <c r="AC198" s="325"/>
      <c r="AD198" s="325"/>
      <c r="AE198" s="325"/>
      <c r="AF198" s="325"/>
      <c r="AG198" s="326"/>
      <c r="AH198" s="1" t="str">
        <f t="shared" si="8"/>
        <v/>
      </c>
      <c r="AI198" s="1">
        <v>1</v>
      </c>
      <c r="AJ198" s="1">
        <v>3</v>
      </c>
    </row>
    <row r="199" spans="1:36" ht="15" customHeight="1" x14ac:dyDescent="0.15">
      <c r="A199" s="226"/>
      <c r="B199" s="334"/>
      <c r="C199" s="335"/>
      <c r="D199" s="268"/>
      <c r="E199" s="269"/>
      <c r="F199" s="269"/>
      <c r="G199" s="269"/>
      <c r="H199" s="269"/>
      <c r="I199" s="270"/>
      <c r="J199" s="330"/>
      <c r="K199" s="331"/>
      <c r="L199" s="192" t="str">
        <f t="shared" si="9"/>
        <v/>
      </c>
      <c r="M199" s="193"/>
      <c r="N199" s="193"/>
      <c r="O199" s="193"/>
      <c r="P199" s="193"/>
      <c r="Q199" s="194"/>
      <c r="R199" s="324"/>
      <c r="S199" s="325"/>
      <c r="T199" s="325"/>
      <c r="U199" s="325"/>
      <c r="V199" s="325"/>
      <c r="W199" s="325"/>
      <c r="X199" s="325"/>
      <c r="Y199" s="325"/>
      <c r="Z199" s="325"/>
      <c r="AA199" s="325"/>
      <c r="AB199" s="325"/>
      <c r="AC199" s="325"/>
      <c r="AD199" s="325"/>
      <c r="AE199" s="325"/>
      <c r="AF199" s="325"/>
      <c r="AG199" s="326"/>
      <c r="AH199" s="1" t="str">
        <f t="shared" si="8"/>
        <v/>
      </c>
      <c r="AI199" s="1">
        <v>1</v>
      </c>
      <c r="AJ199" s="1">
        <v>4</v>
      </c>
    </row>
    <row r="200" spans="1:36" ht="15" customHeight="1" x14ac:dyDescent="0.15">
      <c r="A200" s="226"/>
      <c r="B200" s="334"/>
      <c r="C200" s="335"/>
      <c r="D200" s="268"/>
      <c r="E200" s="269"/>
      <c r="F200" s="269"/>
      <c r="G200" s="269"/>
      <c r="H200" s="269"/>
      <c r="I200" s="270"/>
      <c r="J200" s="330"/>
      <c r="K200" s="331"/>
      <c r="L200" s="192" t="str">
        <f t="shared" si="9"/>
        <v/>
      </c>
      <c r="M200" s="193"/>
      <c r="N200" s="193"/>
      <c r="O200" s="193"/>
      <c r="P200" s="193"/>
      <c r="Q200" s="194"/>
      <c r="R200" s="324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25"/>
      <c r="AC200" s="325"/>
      <c r="AD200" s="325"/>
      <c r="AE200" s="325"/>
      <c r="AF200" s="325"/>
      <c r="AG200" s="326"/>
      <c r="AH200" s="1" t="str">
        <f t="shared" si="8"/>
        <v/>
      </c>
      <c r="AI200" s="1">
        <v>1</v>
      </c>
      <c r="AJ200" s="1">
        <v>5</v>
      </c>
    </row>
    <row r="201" spans="1:36" ht="15" customHeight="1" x14ac:dyDescent="0.15">
      <c r="A201" s="226"/>
      <c r="B201" s="334"/>
      <c r="C201" s="335"/>
      <c r="D201" s="268"/>
      <c r="E201" s="269"/>
      <c r="F201" s="269"/>
      <c r="G201" s="269"/>
      <c r="H201" s="269"/>
      <c r="I201" s="270"/>
      <c r="J201" s="330"/>
      <c r="K201" s="331"/>
      <c r="L201" s="192" t="str">
        <f t="shared" si="9"/>
        <v/>
      </c>
      <c r="M201" s="193"/>
      <c r="N201" s="193"/>
      <c r="O201" s="193"/>
      <c r="P201" s="193"/>
      <c r="Q201" s="194"/>
      <c r="R201" s="324"/>
      <c r="S201" s="325"/>
      <c r="T201" s="325"/>
      <c r="U201" s="325"/>
      <c r="V201" s="325"/>
      <c r="W201" s="325"/>
      <c r="X201" s="325"/>
      <c r="Y201" s="325"/>
      <c r="Z201" s="325"/>
      <c r="AA201" s="325"/>
      <c r="AB201" s="325"/>
      <c r="AC201" s="325"/>
      <c r="AD201" s="325"/>
      <c r="AE201" s="325"/>
      <c r="AF201" s="325"/>
      <c r="AG201" s="326"/>
      <c r="AH201" s="1" t="str">
        <f t="shared" si="8"/>
        <v/>
      </c>
      <c r="AI201" s="1">
        <v>1</v>
      </c>
      <c r="AJ201" s="1">
        <v>6</v>
      </c>
    </row>
    <row r="202" spans="1:36" ht="15" customHeight="1" x14ac:dyDescent="0.15">
      <c r="A202" s="258"/>
      <c r="B202" s="336"/>
      <c r="C202" s="337"/>
      <c r="D202" s="271"/>
      <c r="E202" s="272"/>
      <c r="F202" s="272"/>
      <c r="G202" s="272"/>
      <c r="H202" s="272"/>
      <c r="I202" s="273"/>
      <c r="J202" s="330"/>
      <c r="K202" s="331"/>
      <c r="L202" s="192" t="str">
        <f t="shared" si="9"/>
        <v/>
      </c>
      <c r="M202" s="193"/>
      <c r="N202" s="193"/>
      <c r="O202" s="193"/>
      <c r="P202" s="193"/>
      <c r="Q202" s="194"/>
      <c r="R202" s="327"/>
      <c r="S202" s="328"/>
      <c r="T202" s="328"/>
      <c r="U202" s="328"/>
      <c r="V202" s="328"/>
      <c r="W202" s="328"/>
      <c r="X202" s="328"/>
      <c r="Y202" s="328"/>
      <c r="Z202" s="328"/>
      <c r="AA202" s="328"/>
      <c r="AB202" s="328"/>
      <c r="AC202" s="328"/>
      <c r="AD202" s="328"/>
      <c r="AE202" s="328"/>
      <c r="AF202" s="328"/>
      <c r="AG202" s="329"/>
      <c r="AH202" s="1" t="str">
        <f t="shared" si="8"/>
        <v/>
      </c>
      <c r="AI202" s="1">
        <v>1</v>
      </c>
      <c r="AJ202" s="1">
        <v>7</v>
      </c>
    </row>
    <row r="203" spans="1:36" ht="15" customHeight="1" x14ac:dyDescent="0.15">
      <c r="A203" s="225" t="s">
        <v>194</v>
      </c>
      <c r="B203" s="332"/>
      <c r="C203" s="333"/>
      <c r="D203" s="265" t="str">
        <f>IF(ISERROR(LOOKUP(B203,$A$50:$B$164,$C$50:$C$164)),"",LOOKUP(B203,$A$50:$B$164,$C$50:$C$164))</f>
        <v/>
      </c>
      <c r="E203" s="266"/>
      <c r="F203" s="266"/>
      <c r="G203" s="266"/>
      <c r="H203" s="266"/>
      <c r="I203" s="267"/>
      <c r="J203" s="330"/>
      <c r="K203" s="331"/>
      <c r="L203" s="192" t="str">
        <f t="shared" si="9"/>
        <v/>
      </c>
      <c r="M203" s="193"/>
      <c r="N203" s="193"/>
      <c r="O203" s="193"/>
      <c r="P203" s="193"/>
      <c r="Q203" s="194"/>
      <c r="R203" s="321"/>
      <c r="S203" s="322"/>
      <c r="T203" s="322"/>
      <c r="U203" s="322"/>
      <c r="V203" s="322"/>
      <c r="W203" s="322"/>
      <c r="X203" s="322"/>
      <c r="Y203" s="322"/>
      <c r="Z203" s="322"/>
      <c r="AA203" s="322"/>
      <c r="AB203" s="322"/>
      <c r="AC203" s="322"/>
      <c r="AD203" s="322"/>
      <c r="AE203" s="322"/>
      <c r="AF203" s="322"/>
      <c r="AG203" s="323"/>
      <c r="AH203" s="1" t="str">
        <f t="shared" ref="AH203:AH209" si="10"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226"/>
      <c r="B204" s="334"/>
      <c r="C204" s="335"/>
      <c r="D204" s="268"/>
      <c r="E204" s="269"/>
      <c r="F204" s="269"/>
      <c r="G204" s="269"/>
      <c r="H204" s="269"/>
      <c r="I204" s="270"/>
      <c r="J204" s="330"/>
      <c r="K204" s="331"/>
      <c r="L204" s="192" t="str">
        <f t="shared" si="9"/>
        <v/>
      </c>
      <c r="M204" s="193"/>
      <c r="N204" s="193"/>
      <c r="O204" s="193"/>
      <c r="P204" s="193"/>
      <c r="Q204" s="194"/>
      <c r="R204" s="324"/>
      <c r="S204" s="325"/>
      <c r="T204" s="325"/>
      <c r="U204" s="325"/>
      <c r="V204" s="325"/>
      <c r="W204" s="325"/>
      <c r="X204" s="325"/>
      <c r="Y204" s="325"/>
      <c r="Z204" s="325"/>
      <c r="AA204" s="325"/>
      <c r="AB204" s="325"/>
      <c r="AC204" s="325"/>
      <c r="AD204" s="325"/>
      <c r="AE204" s="325"/>
      <c r="AF204" s="325"/>
      <c r="AG204" s="326"/>
      <c r="AH204" s="1" t="str">
        <f t="shared" si="10"/>
        <v/>
      </c>
      <c r="AI204" s="1">
        <v>2</v>
      </c>
      <c r="AJ204" s="1">
        <v>2</v>
      </c>
    </row>
    <row r="205" spans="1:36" ht="15" customHeight="1" x14ac:dyDescent="0.15">
      <c r="A205" s="226"/>
      <c r="B205" s="334"/>
      <c r="C205" s="335"/>
      <c r="D205" s="268"/>
      <c r="E205" s="269"/>
      <c r="F205" s="269"/>
      <c r="G205" s="269"/>
      <c r="H205" s="269"/>
      <c r="I205" s="270"/>
      <c r="J205" s="330"/>
      <c r="K205" s="331"/>
      <c r="L205" s="192" t="str">
        <f t="shared" si="9"/>
        <v/>
      </c>
      <c r="M205" s="193"/>
      <c r="N205" s="193"/>
      <c r="O205" s="193"/>
      <c r="P205" s="193"/>
      <c r="Q205" s="194"/>
      <c r="R205" s="324"/>
      <c r="S205" s="325"/>
      <c r="T205" s="325"/>
      <c r="U205" s="325"/>
      <c r="V205" s="325"/>
      <c r="W205" s="325"/>
      <c r="X205" s="325"/>
      <c r="Y205" s="325"/>
      <c r="Z205" s="325"/>
      <c r="AA205" s="325"/>
      <c r="AB205" s="325"/>
      <c r="AC205" s="325"/>
      <c r="AD205" s="325"/>
      <c r="AE205" s="325"/>
      <c r="AF205" s="325"/>
      <c r="AG205" s="326"/>
      <c r="AH205" s="1" t="str">
        <f t="shared" si="10"/>
        <v/>
      </c>
      <c r="AI205" s="1">
        <v>2</v>
      </c>
      <c r="AJ205" s="1">
        <v>3</v>
      </c>
    </row>
    <row r="206" spans="1:36" ht="15" customHeight="1" x14ac:dyDescent="0.15">
      <c r="A206" s="226"/>
      <c r="B206" s="334"/>
      <c r="C206" s="335"/>
      <c r="D206" s="268"/>
      <c r="E206" s="269"/>
      <c r="F206" s="269"/>
      <c r="G206" s="269"/>
      <c r="H206" s="269"/>
      <c r="I206" s="270"/>
      <c r="J206" s="330"/>
      <c r="K206" s="331"/>
      <c r="L206" s="192" t="str">
        <f t="shared" si="9"/>
        <v/>
      </c>
      <c r="M206" s="193"/>
      <c r="N206" s="193"/>
      <c r="O206" s="193"/>
      <c r="P206" s="193"/>
      <c r="Q206" s="194"/>
      <c r="R206" s="324"/>
      <c r="S206" s="325"/>
      <c r="T206" s="325"/>
      <c r="U206" s="325"/>
      <c r="V206" s="325"/>
      <c r="W206" s="325"/>
      <c r="X206" s="325"/>
      <c r="Y206" s="325"/>
      <c r="Z206" s="325"/>
      <c r="AA206" s="325"/>
      <c r="AB206" s="325"/>
      <c r="AC206" s="325"/>
      <c r="AD206" s="325"/>
      <c r="AE206" s="325"/>
      <c r="AF206" s="325"/>
      <c r="AG206" s="326"/>
      <c r="AH206" s="1" t="str">
        <f t="shared" si="10"/>
        <v/>
      </c>
      <c r="AI206" s="1">
        <v>2</v>
      </c>
      <c r="AJ206" s="1">
        <v>4</v>
      </c>
    </row>
    <row r="207" spans="1:36" ht="15" customHeight="1" x14ac:dyDescent="0.15">
      <c r="A207" s="226"/>
      <c r="B207" s="334"/>
      <c r="C207" s="335"/>
      <c r="D207" s="268"/>
      <c r="E207" s="269"/>
      <c r="F207" s="269"/>
      <c r="G207" s="269"/>
      <c r="H207" s="269"/>
      <c r="I207" s="270"/>
      <c r="J207" s="330"/>
      <c r="K207" s="331"/>
      <c r="L207" s="192" t="str">
        <f t="shared" si="9"/>
        <v/>
      </c>
      <c r="M207" s="193"/>
      <c r="N207" s="193"/>
      <c r="O207" s="193"/>
      <c r="P207" s="193"/>
      <c r="Q207" s="194"/>
      <c r="R207" s="324"/>
      <c r="S207" s="325"/>
      <c r="T207" s="325"/>
      <c r="U207" s="325"/>
      <c r="V207" s="325"/>
      <c r="W207" s="325"/>
      <c r="X207" s="325"/>
      <c r="Y207" s="325"/>
      <c r="Z207" s="325"/>
      <c r="AA207" s="325"/>
      <c r="AB207" s="325"/>
      <c r="AC207" s="325"/>
      <c r="AD207" s="325"/>
      <c r="AE207" s="325"/>
      <c r="AF207" s="325"/>
      <c r="AG207" s="326"/>
      <c r="AH207" s="1" t="str">
        <f t="shared" si="10"/>
        <v/>
      </c>
      <c r="AI207" s="1">
        <v>2</v>
      </c>
      <c r="AJ207" s="1">
        <v>5</v>
      </c>
    </row>
    <row r="208" spans="1:36" ht="15" customHeight="1" x14ac:dyDescent="0.15">
      <c r="A208" s="226"/>
      <c r="B208" s="334"/>
      <c r="C208" s="335"/>
      <c r="D208" s="268"/>
      <c r="E208" s="269"/>
      <c r="F208" s="269"/>
      <c r="G208" s="269"/>
      <c r="H208" s="269"/>
      <c r="I208" s="270"/>
      <c r="J208" s="330"/>
      <c r="K208" s="331"/>
      <c r="L208" s="192" t="str">
        <f t="shared" si="9"/>
        <v/>
      </c>
      <c r="M208" s="193"/>
      <c r="N208" s="193"/>
      <c r="O208" s="193"/>
      <c r="P208" s="193"/>
      <c r="Q208" s="194"/>
      <c r="R208" s="324"/>
      <c r="S208" s="325"/>
      <c r="T208" s="325"/>
      <c r="U208" s="325"/>
      <c r="V208" s="325"/>
      <c r="W208" s="325"/>
      <c r="X208" s="325"/>
      <c r="Y208" s="325"/>
      <c r="Z208" s="325"/>
      <c r="AA208" s="325"/>
      <c r="AB208" s="325"/>
      <c r="AC208" s="325"/>
      <c r="AD208" s="325"/>
      <c r="AE208" s="325"/>
      <c r="AF208" s="325"/>
      <c r="AG208" s="326"/>
      <c r="AH208" s="1" t="str">
        <f t="shared" si="10"/>
        <v/>
      </c>
      <c r="AI208" s="1">
        <v>2</v>
      </c>
      <c r="AJ208" s="1">
        <v>6</v>
      </c>
    </row>
    <row r="209" spans="1:36" ht="15" customHeight="1" x14ac:dyDescent="0.15">
      <c r="A209" s="258"/>
      <c r="B209" s="336"/>
      <c r="C209" s="337"/>
      <c r="D209" s="271"/>
      <c r="E209" s="272"/>
      <c r="F209" s="272"/>
      <c r="G209" s="272"/>
      <c r="H209" s="272"/>
      <c r="I209" s="273"/>
      <c r="J209" s="330"/>
      <c r="K209" s="331"/>
      <c r="L209" s="192" t="str">
        <f t="shared" si="9"/>
        <v/>
      </c>
      <c r="M209" s="193"/>
      <c r="N209" s="193"/>
      <c r="O209" s="193"/>
      <c r="P209" s="193"/>
      <c r="Q209" s="194"/>
      <c r="R209" s="327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8"/>
      <c r="AE209" s="328"/>
      <c r="AF209" s="328"/>
      <c r="AG209" s="329"/>
      <c r="AH209" s="1" t="str">
        <f t="shared" si="10"/>
        <v/>
      </c>
      <c r="AI209" s="1">
        <v>2</v>
      </c>
      <c r="AJ209" s="1">
        <v>7</v>
      </c>
    </row>
    <row r="210" spans="1:36" ht="15" customHeight="1" x14ac:dyDescent="0.15">
      <c r="A210" s="225" t="s">
        <v>195</v>
      </c>
      <c r="B210" s="332"/>
      <c r="C210" s="333"/>
      <c r="D210" s="265" t="str">
        <f>IF(ISERROR(LOOKUP(B210,$A$50:$B$164,$C$50:$C$164)),"",LOOKUP(B210,$A$50:$B$164,$C$50:$C$164))</f>
        <v/>
      </c>
      <c r="E210" s="266"/>
      <c r="F210" s="266"/>
      <c r="G210" s="266"/>
      <c r="H210" s="266"/>
      <c r="I210" s="267"/>
      <c r="J210" s="330"/>
      <c r="K210" s="331"/>
      <c r="L210" s="192" t="str">
        <f t="shared" si="9"/>
        <v/>
      </c>
      <c r="M210" s="193"/>
      <c r="N210" s="193"/>
      <c r="O210" s="193"/>
      <c r="P210" s="193"/>
      <c r="Q210" s="194"/>
      <c r="R210" s="321"/>
      <c r="S210" s="322"/>
      <c r="T210" s="322"/>
      <c r="U210" s="322"/>
      <c r="V210" s="322"/>
      <c r="W210" s="322"/>
      <c r="X210" s="322"/>
      <c r="Y210" s="322"/>
      <c r="Z210" s="322"/>
      <c r="AA210" s="322"/>
      <c r="AB210" s="322"/>
      <c r="AC210" s="322"/>
      <c r="AD210" s="322"/>
      <c r="AE210" s="322"/>
      <c r="AF210" s="322"/>
      <c r="AG210" s="323"/>
      <c r="AH210" s="1" t="str">
        <f t="shared" ref="AH210:AH216" si="11"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226"/>
      <c r="B211" s="334"/>
      <c r="C211" s="335"/>
      <c r="D211" s="268"/>
      <c r="E211" s="269"/>
      <c r="F211" s="269"/>
      <c r="G211" s="269"/>
      <c r="H211" s="269"/>
      <c r="I211" s="270"/>
      <c r="J211" s="330"/>
      <c r="K211" s="331"/>
      <c r="L211" s="192" t="str">
        <f t="shared" si="9"/>
        <v/>
      </c>
      <c r="M211" s="193"/>
      <c r="N211" s="193"/>
      <c r="O211" s="193"/>
      <c r="P211" s="193"/>
      <c r="Q211" s="194"/>
      <c r="R211" s="324"/>
      <c r="S211" s="325"/>
      <c r="T211" s="325"/>
      <c r="U211" s="325"/>
      <c r="V211" s="325"/>
      <c r="W211" s="325"/>
      <c r="X211" s="325"/>
      <c r="Y211" s="325"/>
      <c r="Z211" s="325"/>
      <c r="AA211" s="325"/>
      <c r="AB211" s="325"/>
      <c r="AC211" s="325"/>
      <c r="AD211" s="325"/>
      <c r="AE211" s="325"/>
      <c r="AF211" s="325"/>
      <c r="AG211" s="326"/>
      <c r="AH211" s="1" t="str">
        <f t="shared" si="11"/>
        <v/>
      </c>
      <c r="AI211" s="1">
        <v>3</v>
      </c>
      <c r="AJ211" s="1">
        <v>2</v>
      </c>
    </row>
    <row r="212" spans="1:36" ht="15" customHeight="1" x14ac:dyDescent="0.15">
      <c r="A212" s="226"/>
      <c r="B212" s="334"/>
      <c r="C212" s="335"/>
      <c r="D212" s="268"/>
      <c r="E212" s="269"/>
      <c r="F212" s="269"/>
      <c r="G212" s="269"/>
      <c r="H212" s="269"/>
      <c r="I212" s="270"/>
      <c r="J212" s="330"/>
      <c r="K212" s="331"/>
      <c r="L212" s="192" t="str">
        <f t="shared" si="9"/>
        <v/>
      </c>
      <c r="M212" s="193"/>
      <c r="N212" s="193"/>
      <c r="O212" s="193"/>
      <c r="P212" s="193"/>
      <c r="Q212" s="194"/>
      <c r="R212" s="324"/>
      <c r="S212" s="325"/>
      <c r="T212" s="325"/>
      <c r="U212" s="325"/>
      <c r="V212" s="325"/>
      <c r="W212" s="325"/>
      <c r="X212" s="325"/>
      <c r="Y212" s="325"/>
      <c r="Z212" s="325"/>
      <c r="AA212" s="325"/>
      <c r="AB212" s="325"/>
      <c r="AC212" s="325"/>
      <c r="AD212" s="325"/>
      <c r="AE212" s="325"/>
      <c r="AF212" s="325"/>
      <c r="AG212" s="326"/>
      <c r="AH212" s="1" t="str">
        <f t="shared" si="11"/>
        <v/>
      </c>
      <c r="AI212" s="1">
        <v>3</v>
      </c>
      <c r="AJ212" s="1">
        <v>3</v>
      </c>
    </row>
    <row r="213" spans="1:36" ht="15" customHeight="1" x14ac:dyDescent="0.15">
      <c r="A213" s="226"/>
      <c r="B213" s="334"/>
      <c r="C213" s="335"/>
      <c r="D213" s="268"/>
      <c r="E213" s="269"/>
      <c r="F213" s="269"/>
      <c r="G213" s="269"/>
      <c r="H213" s="269"/>
      <c r="I213" s="270"/>
      <c r="J213" s="330"/>
      <c r="K213" s="331"/>
      <c r="L213" s="192" t="str">
        <f t="shared" si="9"/>
        <v/>
      </c>
      <c r="M213" s="193"/>
      <c r="N213" s="193"/>
      <c r="O213" s="193"/>
      <c r="P213" s="193"/>
      <c r="Q213" s="194"/>
      <c r="R213" s="324"/>
      <c r="S213" s="325"/>
      <c r="T213" s="325"/>
      <c r="U213" s="325"/>
      <c r="V213" s="325"/>
      <c r="W213" s="325"/>
      <c r="X213" s="325"/>
      <c r="Y213" s="325"/>
      <c r="Z213" s="325"/>
      <c r="AA213" s="325"/>
      <c r="AB213" s="325"/>
      <c r="AC213" s="325"/>
      <c r="AD213" s="325"/>
      <c r="AE213" s="325"/>
      <c r="AF213" s="325"/>
      <c r="AG213" s="326"/>
      <c r="AH213" s="1" t="str">
        <f t="shared" si="11"/>
        <v/>
      </c>
      <c r="AI213" s="1">
        <v>3</v>
      </c>
      <c r="AJ213" s="1">
        <v>4</v>
      </c>
    </row>
    <row r="214" spans="1:36" ht="15" customHeight="1" x14ac:dyDescent="0.15">
      <c r="A214" s="226"/>
      <c r="B214" s="334"/>
      <c r="C214" s="335"/>
      <c r="D214" s="268"/>
      <c r="E214" s="269"/>
      <c r="F214" s="269"/>
      <c r="G214" s="269"/>
      <c r="H214" s="269"/>
      <c r="I214" s="270"/>
      <c r="J214" s="330"/>
      <c r="K214" s="331"/>
      <c r="L214" s="192" t="str">
        <f t="shared" si="9"/>
        <v/>
      </c>
      <c r="M214" s="193"/>
      <c r="N214" s="193"/>
      <c r="O214" s="193"/>
      <c r="P214" s="193"/>
      <c r="Q214" s="194"/>
      <c r="R214" s="324"/>
      <c r="S214" s="325"/>
      <c r="T214" s="325"/>
      <c r="U214" s="325"/>
      <c r="V214" s="325"/>
      <c r="W214" s="325"/>
      <c r="X214" s="325"/>
      <c r="Y214" s="325"/>
      <c r="Z214" s="325"/>
      <c r="AA214" s="325"/>
      <c r="AB214" s="325"/>
      <c r="AC214" s="325"/>
      <c r="AD214" s="325"/>
      <c r="AE214" s="325"/>
      <c r="AF214" s="325"/>
      <c r="AG214" s="326"/>
      <c r="AH214" s="1" t="str">
        <f t="shared" si="11"/>
        <v/>
      </c>
      <c r="AI214" s="1">
        <v>3</v>
      </c>
      <c r="AJ214" s="1">
        <v>5</v>
      </c>
    </row>
    <row r="215" spans="1:36" ht="15" customHeight="1" x14ac:dyDescent="0.15">
      <c r="A215" s="226"/>
      <c r="B215" s="334"/>
      <c r="C215" s="335"/>
      <c r="D215" s="268"/>
      <c r="E215" s="269"/>
      <c r="F215" s="269"/>
      <c r="G215" s="269"/>
      <c r="H215" s="269"/>
      <c r="I215" s="270"/>
      <c r="J215" s="330"/>
      <c r="K215" s="331"/>
      <c r="L215" s="192" t="str">
        <f t="shared" si="9"/>
        <v/>
      </c>
      <c r="M215" s="193"/>
      <c r="N215" s="193"/>
      <c r="O215" s="193"/>
      <c r="P215" s="193"/>
      <c r="Q215" s="194"/>
      <c r="R215" s="324"/>
      <c r="S215" s="325"/>
      <c r="T215" s="325"/>
      <c r="U215" s="325"/>
      <c r="V215" s="325"/>
      <c r="W215" s="325"/>
      <c r="X215" s="325"/>
      <c r="Y215" s="325"/>
      <c r="Z215" s="325"/>
      <c r="AA215" s="325"/>
      <c r="AB215" s="325"/>
      <c r="AC215" s="325"/>
      <c r="AD215" s="325"/>
      <c r="AE215" s="325"/>
      <c r="AF215" s="325"/>
      <c r="AG215" s="326"/>
      <c r="AH215" s="1" t="str">
        <f t="shared" si="11"/>
        <v/>
      </c>
      <c r="AI215" s="1">
        <v>3</v>
      </c>
      <c r="AJ215" s="1">
        <v>6</v>
      </c>
    </row>
    <row r="216" spans="1:36" ht="15" customHeight="1" x14ac:dyDescent="0.15">
      <c r="A216" s="258"/>
      <c r="B216" s="336"/>
      <c r="C216" s="337"/>
      <c r="D216" s="271"/>
      <c r="E216" s="272"/>
      <c r="F216" s="272"/>
      <c r="G216" s="272"/>
      <c r="H216" s="272"/>
      <c r="I216" s="273"/>
      <c r="J216" s="330"/>
      <c r="K216" s="331"/>
      <c r="L216" s="192" t="str">
        <f t="shared" si="9"/>
        <v/>
      </c>
      <c r="M216" s="193"/>
      <c r="N216" s="193"/>
      <c r="O216" s="193"/>
      <c r="P216" s="193"/>
      <c r="Q216" s="194"/>
      <c r="R216" s="327"/>
      <c r="S216" s="328"/>
      <c r="T216" s="328"/>
      <c r="U216" s="328"/>
      <c r="V216" s="328"/>
      <c r="W216" s="328"/>
      <c r="X216" s="328"/>
      <c r="Y216" s="328"/>
      <c r="Z216" s="328"/>
      <c r="AA216" s="328"/>
      <c r="AB216" s="328"/>
      <c r="AC216" s="328"/>
      <c r="AD216" s="328"/>
      <c r="AE216" s="328"/>
      <c r="AF216" s="328"/>
      <c r="AG216" s="329"/>
      <c r="AH216" s="1" t="str">
        <f t="shared" si="11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456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>
      <c r="B220" s="4">
        <v>3</v>
      </c>
      <c r="C220" s="4" t="s">
        <v>408</v>
      </c>
    </row>
    <row r="221" spans="1:36" s="4" customFormat="1" ht="15" customHeight="1" x14ac:dyDescent="0.15"/>
    <row r="222" spans="1:36" s="26" customFormat="1" ht="15" customHeight="1" x14ac:dyDescent="0.15">
      <c r="A222" s="26" t="s">
        <v>457</v>
      </c>
      <c r="Z222" s="1"/>
      <c r="AA222" s="274" t="s">
        <v>410</v>
      </c>
      <c r="AB222" s="96"/>
      <c r="AC222" s="96"/>
      <c r="AD222" s="96"/>
      <c r="AE222" s="96"/>
      <c r="AF222" s="96"/>
      <c r="AG222" s="97"/>
    </row>
    <row r="223" spans="1:36" s="26" customFormat="1" ht="15" customHeight="1" x14ac:dyDescent="0.15">
      <c r="A223" s="26" t="s">
        <v>213</v>
      </c>
      <c r="Z223" s="27"/>
      <c r="AA223" s="275"/>
      <c r="AB223" s="1"/>
      <c r="AC223" s="1"/>
      <c r="AD223" s="1"/>
      <c r="AE223" s="1"/>
      <c r="AF223" s="1"/>
      <c r="AG223" s="28"/>
    </row>
    <row r="224" spans="1:36" s="26" customFormat="1" ht="15" customHeight="1" x14ac:dyDescent="0.15">
      <c r="Z224" s="27"/>
      <c r="AA224" s="275"/>
      <c r="AB224" s="1"/>
      <c r="AC224" s="1"/>
      <c r="AD224" s="1"/>
      <c r="AE224" s="1"/>
      <c r="AF224" s="1"/>
      <c r="AG224" s="28"/>
    </row>
    <row r="225" spans="26:33" s="26" customFormat="1" ht="15" customHeight="1" x14ac:dyDescent="0.15">
      <c r="Z225" s="27"/>
      <c r="AA225" s="275"/>
      <c r="AB225" s="1"/>
      <c r="AC225" s="1"/>
      <c r="AD225" s="1"/>
      <c r="AE225" s="1"/>
      <c r="AF225" s="1"/>
      <c r="AG225" s="28"/>
    </row>
    <row r="226" spans="26:33" s="26" customFormat="1" ht="15" customHeight="1" x14ac:dyDescent="0.15">
      <c r="Z226" s="27"/>
      <c r="AA226" s="275"/>
      <c r="AB226" s="1"/>
      <c r="AC226" s="1"/>
      <c r="AD226" s="1"/>
      <c r="AE226" s="1"/>
      <c r="AF226" s="1"/>
      <c r="AG226" s="28"/>
    </row>
    <row r="227" spans="26:33" s="26" customFormat="1" ht="15" customHeight="1" x14ac:dyDescent="0.15">
      <c r="Z227" s="27"/>
      <c r="AA227" s="276"/>
      <c r="AB227" s="94"/>
      <c r="AC227" s="94"/>
      <c r="AD227" s="94"/>
      <c r="AE227" s="94"/>
      <c r="AF227" s="94"/>
      <c r="AG227" s="95"/>
    </row>
    <row r="258" spans="1:17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17" s="26" customFormat="1" ht="11.25" hidden="1" x14ac:dyDescent="0.15">
      <c r="F259" s="26">
        <v>2</v>
      </c>
      <c r="G259" s="26" t="s">
        <v>216</v>
      </c>
      <c r="Q259" s="26">
        <v>2</v>
      </c>
    </row>
    <row r="260" spans="1:17" s="26" customFormat="1" ht="11.25" hidden="1" x14ac:dyDescent="0.15">
      <c r="F260" s="26" t="s">
        <v>458</v>
      </c>
    </row>
    <row r="261" spans="1:17" s="26" customFormat="1" ht="11.25" hidden="1" x14ac:dyDescent="0.15">
      <c r="A261" s="26" t="s">
        <v>217</v>
      </c>
      <c r="F261" s="26">
        <v>1</v>
      </c>
      <c r="G261" s="86" t="s">
        <v>459</v>
      </c>
      <c r="H261" s="86"/>
      <c r="I261" s="86"/>
      <c r="J261" s="86"/>
      <c r="K261" s="86"/>
      <c r="L261" s="86"/>
      <c r="M261" s="86"/>
      <c r="N261" s="86"/>
      <c r="O261" s="86"/>
      <c r="P261" s="86"/>
      <c r="Q261" s="26">
        <v>1</v>
      </c>
    </row>
    <row r="262" spans="1:17" s="26" customFormat="1" ht="11.25" hidden="1" x14ac:dyDescent="0.15">
      <c r="F262" s="86">
        <v>2</v>
      </c>
      <c r="G262" s="86" t="s">
        <v>460</v>
      </c>
      <c r="H262" s="86"/>
      <c r="I262" s="86"/>
      <c r="J262" s="86"/>
      <c r="K262" s="86"/>
      <c r="L262" s="86"/>
      <c r="M262" s="86"/>
      <c r="N262" s="86"/>
      <c r="O262" s="86"/>
      <c r="P262" s="86"/>
      <c r="Q262" s="86">
        <v>2</v>
      </c>
    </row>
    <row r="263" spans="1:17" s="26" customFormat="1" ht="11.25" hidden="1" x14ac:dyDescent="0.15">
      <c r="F263" s="86">
        <v>3</v>
      </c>
      <c r="G263" s="26" t="s">
        <v>461</v>
      </c>
      <c r="Q263" s="86">
        <v>3</v>
      </c>
    </row>
    <row r="264" spans="1:17" s="26" customFormat="1" ht="11.25" hidden="1" x14ac:dyDescent="0.15">
      <c r="F264" s="86">
        <v>4</v>
      </c>
      <c r="G264" s="26" t="s">
        <v>462</v>
      </c>
      <c r="Q264" s="86">
        <v>4</v>
      </c>
    </row>
    <row r="265" spans="1:17" s="26" customFormat="1" ht="11.25" hidden="1" x14ac:dyDescent="0.15">
      <c r="F265" s="86">
        <v>5</v>
      </c>
      <c r="G265" s="26" t="s">
        <v>463</v>
      </c>
      <c r="Q265" s="86">
        <v>5</v>
      </c>
    </row>
    <row r="266" spans="1:17" s="26" customFormat="1" ht="11.25" hidden="1" x14ac:dyDescent="0.15">
      <c r="F266" s="86">
        <v>6</v>
      </c>
      <c r="G266" s="26" t="s">
        <v>464</v>
      </c>
      <c r="Q266" s="86">
        <v>6</v>
      </c>
    </row>
    <row r="267" spans="1:17" s="26" customFormat="1" ht="11.25" hidden="1" x14ac:dyDescent="0.15"/>
    <row r="268" spans="1:17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465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</row>
    <row r="269" spans="1:1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</sheetData>
  <sheetProtection password="C648" sheet="1" selectLockedCells="1"/>
  <mergeCells count="458"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I115:J115"/>
    <mergeCell ref="K115:P115"/>
    <mergeCell ref="Q115:AF115"/>
    <mergeCell ref="Q124:AF124"/>
    <mergeCell ref="I125:J125"/>
    <mergeCell ref="K125:P125"/>
    <mergeCell ref="Q125:AF125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17:B120"/>
    <mergeCell ref="C117:H120"/>
    <mergeCell ref="I117:J117"/>
    <mergeCell ref="K117:P117"/>
    <mergeCell ref="Q117:AF117"/>
    <mergeCell ref="I118:J118"/>
    <mergeCell ref="I111:J111"/>
    <mergeCell ref="K111:P111"/>
    <mergeCell ref="Q111:AF111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A109:B111"/>
    <mergeCell ref="C109:H111"/>
    <mergeCell ref="I109:J109"/>
    <mergeCell ref="K109:P109"/>
    <mergeCell ref="Q109:AF109"/>
    <mergeCell ref="I110:J110"/>
    <mergeCell ref="K110:P110"/>
    <mergeCell ref="Q110:AF110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B1:AG1"/>
    <mergeCell ref="A5:E5"/>
    <mergeCell ref="F5:N5"/>
    <mergeCell ref="O5:S5"/>
    <mergeCell ref="T5:AG5"/>
    <mergeCell ref="A9:E9"/>
    <mergeCell ref="O9:AG9"/>
    <mergeCell ref="A13:E13"/>
    <mergeCell ref="Q13:AG13"/>
  </mergeCells>
  <phoneticPr fontId="2"/>
  <conditionalFormatting sqref="B217:B219 C86 C92 C60 C67 C71 C75 C79 C57 C83 C89 B221">
    <cfRule type="expression" dxfId="1" priority="2" stopIfTrue="1">
      <formula>ISERROR(B57)</formula>
    </cfRule>
  </conditionalFormatting>
  <conditionalFormatting sqref="B220">
    <cfRule type="expression" dxfId="0" priority="1" stopIfTrue="1">
      <formula>ISERROR(B220)</formula>
    </cfRule>
  </conditionalFormatting>
  <dataValidations count="18">
    <dataValidation type="textLength" operator="lessThanOrEqual" allowBlank="1" showInputMessage="1" showErrorMessage="1" sqref="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3:AG65563 JB65563:KC65563 SX65563:TY65563 ACT65563:ADU65563 AMP65563:ANQ65563 AWL65563:AXM65563 BGH65563:BHI65563 BQD65563:BRE65563 BZZ65563:CBA65563 CJV65563:CKW65563 CTR65563:CUS65563 DDN65563:DEO65563 DNJ65563:DOK65563 DXF65563:DYG65563 EHB65563:EIC65563 EQX65563:ERY65563 FAT65563:FBU65563 FKP65563:FLQ65563 FUL65563:FVM65563 GEH65563:GFI65563 GOD65563:GPE65563 GXZ65563:GZA65563 HHV65563:HIW65563 HRR65563:HSS65563 IBN65563:ICO65563 ILJ65563:IMK65563 IVF65563:IWG65563 JFB65563:JGC65563 JOX65563:JPY65563 JYT65563:JZU65563 KIP65563:KJQ65563 KSL65563:KTM65563 LCH65563:LDI65563 LMD65563:LNE65563 LVZ65563:LXA65563 MFV65563:MGW65563 MPR65563:MQS65563 MZN65563:NAO65563 NJJ65563:NKK65563 NTF65563:NUG65563 ODB65563:OEC65563 OMX65563:ONY65563 OWT65563:OXU65563 PGP65563:PHQ65563 PQL65563:PRM65563 QAH65563:QBI65563 QKD65563:QLE65563 QTZ65563:QVA65563 RDV65563:REW65563 RNR65563:ROS65563 RXN65563:RYO65563 SHJ65563:SIK65563 SRF65563:SSG65563 TBB65563:TCC65563 TKX65563:TLY65563 TUT65563:TVU65563 UEP65563:UFQ65563 UOL65563:UPM65563 UYH65563:UZI65563 VID65563:VJE65563 VRZ65563:VTA65563 WBV65563:WCW65563 WLR65563:WMS65563 WVN65563:WWO65563 F131099:AG131099 JB131099:KC131099 SX131099:TY131099 ACT131099:ADU131099 AMP131099:ANQ131099 AWL131099:AXM131099 BGH131099:BHI131099 BQD131099:BRE131099 BZZ131099:CBA131099 CJV131099:CKW131099 CTR131099:CUS131099 DDN131099:DEO131099 DNJ131099:DOK131099 DXF131099:DYG131099 EHB131099:EIC131099 EQX131099:ERY131099 FAT131099:FBU131099 FKP131099:FLQ131099 FUL131099:FVM131099 GEH131099:GFI131099 GOD131099:GPE131099 GXZ131099:GZA131099 HHV131099:HIW131099 HRR131099:HSS131099 IBN131099:ICO131099 ILJ131099:IMK131099 IVF131099:IWG131099 JFB131099:JGC131099 JOX131099:JPY131099 JYT131099:JZU131099 KIP131099:KJQ131099 KSL131099:KTM131099 LCH131099:LDI131099 LMD131099:LNE131099 LVZ131099:LXA131099 MFV131099:MGW131099 MPR131099:MQS131099 MZN131099:NAO131099 NJJ131099:NKK131099 NTF131099:NUG131099 ODB131099:OEC131099 OMX131099:ONY131099 OWT131099:OXU131099 PGP131099:PHQ131099 PQL131099:PRM131099 QAH131099:QBI131099 QKD131099:QLE131099 QTZ131099:QVA131099 RDV131099:REW131099 RNR131099:ROS131099 RXN131099:RYO131099 SHJ131099:SIK131099 SRF131099:SSG131099 TBB131099:TCC131099 TKX131099:TLY131099 TUT131099:TVU131099 UEP131099:UFQ131099 UOL131099:UPM131099 UYH131099:UZI131099 VID131099:VJE131099 VRZ131099:VTA131099 WBV131099:WCW131099 WLR131099:WMS131099 WVN131099:WWO131099 F196635:AG196635 JB196635:KC196635 SX196635:TY196635 ACT196635:ADU196635 AMP196635:ANQ196635 AWL196635:AXM196635 BGH196635:BHI196635 BQD196635:BRE196635 BZZ196635:CBA196635 CJV196635:CKW196635 CTR196635:CUS196635 DDN196635:DEO196635 DNJ196635:DOK196635 DXF196635:DYG196635 EHB196635:EIC196635 EQX196635:ERY196635 FAT196635:FBU196635 FKP196635:FLQ196635 FUL196635:FVM196635 GEH196635:GFI196635 GOD196635:GPE196635 GXZ196635:GZA196635 HHV196635:HIW196635 HRR196635:HSS196635 IBN196635:ICO196635 ILJ196635:IMK196635 IVF196635:IWG196635 JFB196635:JGC196635 JOX196635:JPY196635 JYT196635:JZU196635 KIP196635:KJQ196635 KSL196635:KTM196635 LCH196635:LDI196635 LMD196635:LNE196635 LVZ196635:LXA196635 MFV196635:MGW196635 MPR196635:MQS196635 MZN196635:NAO196635 NJJ196635:NKK196635 NTF196635:NUG196635 ODB196635:OEC196635 OMX196635:ONY196635 OWT196635:OXU196635 PGP196635:PHQ196635 PQL196635:PRM196635 QAH196635:QBI196635 QKD196635:QLE196635 QTZ196635:QVA196635 RDV196635:REW196635 RNR196635:ROS196635 RXN196635:RYO196635 SHJ196635:SIK196635 SRF196635:SSG196635 TBB196635:TCC196635 TKX196635:TLY196635 TUT196635:TVU196635 UEP196635:UFQ196635 UOL196635:UPM196635 UYH196635:UZI196635 VID196635:VJE196635 VRZ196635:VTA196635 WBV196635:WCW196635 WLR196635:WMS196635 WVN196635:WWO196635 F262171:AG262171 JB262171:KC262171 SX262171:TY262171 ACT262171:ADU262171 AMP262171:ANQ262171 AWL262171:AXM262171 BGH262171:BHI262171 BQD262171:BRE262171 BZZ262171:CBA262171 CJV262171:CKW262171 CTR262171:CUS262171 DDN262171:DEO262171 DNJ262171:DOK262171 DXF262171:DYG262171 EHB262171:EIC262171 EQX262171:ERY262171 FAT262171:FBU262171 FKP262171:FLQ262171 FUL262171:FVM262171 GEH262171:GFI262171 GOD262171:GPE262171 GXZ262171:GZA262171 HHV262171:HIW262171 HRR262171:HSS262171 IBN262171:ICO262171 ILJ262171:IMK262171 IVF262171:IWG262171 JFB262171:JGC262171 JOX262171:JPY262171 JYT262171:JZU262171 KIP262171:KJQ262171 KSL262171:KTM262171 LCH262171:LDI262171 LMD262171:LNE262171 LVZ262171:LXA262171 MFV262171:MGW262171 MPR262171:MQS262171 MZN262171:NAO262171 NJJ262171:NKK262171 NTF262171:NUG262171 ODB262171:OEC262171 OMX262171:ONY262171 OWT262171:OXU262171 PGP262171:PHQ262171 PQL262171:PRM262171 QAH262171:QBI262171 QKD262171:QLE262171 QTZ262171:QVA262171 RDV262171:REW262171 RNR262171:ROS262171 RXN262171:RYO262171 SHJ262171:SIK262171 SRF262171:SSG262171 TBB262171:TCC262171 TKX262171:TLY262171 TUT262171:TVU262171 UEP262171:UFQ262171 UOL262171:UPM262171 UYH262171:UZI262171 VID262171:VJE262171 VRZ262171:VTA262171 WBV262171:WCW262171 WLR262171:WMS262171 WVN262171:WWO262171 F327707:AG327707 JB327707:KC327707 SX327707:TY327707 ACT327707:ADU327707 AMP327707:ANQ327707 AWL327707:AXM327707 BGH327707:BHI327707 BQD327707:BRE327707 BZZ327707:CBA327707 CJV327707:CKW327707 CTR327707:CUS327707 DDN327707:DEO327707 DNJ327707:DOK327707 DXF327707:DYG327707 EHB327707:EIC327707 EQX327707:ERY327707 FAT327707:FBU327707 FKP327707:FLQ327707 FUL327707:FVM327707 GEH327707:GFI327707 GOD327707:GPE327707 GXZ327707:GZA327707 HHV327707:HIW327707 HRR327707:HSS327707 IBN327707:ICO327707 ILJ327707:IMK327707 IVF327707:IWG327707 JFB327707:JGC327707 JOX327707:JPY327707 JYT327707:JZU327707 KIP327707:KJQ327707 KSL327707:KTM327707 LCH327707:LDI327707 LMD327707:LNE327707 LVZ327707:LXA327707 MFV327707:MGW327707 MPR327707:MQS327707 MZN327707:NAO327707 NJJ327707:NKK327707 NTF327707:NUG327707 ODB327707:OEC327707 OMX327707:ONY327707 OWT327707:OXU327707 PGP327707:PHQ327707 PQL327707:PRM327707 QAH327707:QBI327707 QKD327707:QLE327707 QTZ327707:QVA327707 RDV327707:REW327707 RNR327707:ROS327707 RXN327707:RYO327707 SHJ327707:SIK327707 SRF327707:SSG327707 TBB327707:TCC327707 TKX327707:TLY327707 TUT327707:TVU327707 UEP327707:UFQ327707 UOL327707:UPM327707 UYH327707:UZI327707 VID327707:VJE327707 VRZ327707:VTA327707 WBV327707:WCW327707 WLR327707:WMS327707 WVN327707:WWO327707 F393243:AG393243 JB393243:KC393243 SX393243:TY393243 ACT393243:ADU393243 AMP393243:ANQ393243 AWL393243:AXM393243 BGH393243:BHI393243 BQD393243:BRE393243 BZZ393243:CBA393243 CJV393243:CKW393243 CTR393243:CUS393243 DDN393243:DEO393243 DNJ393243:DOK393243 DXF393243:DYG393243 EHB393243:EIC393243 EQX393243:ERY393243 FAT393243:FBU393243 FKP393243:FLQ393243 FUL393243:FVM393243 GEH393243:GFI393243 GOD393243:GPE393243 GXZ393243:GZA393243 HHV393243:HIW393243 HRR393243:HSS393243 IBN393243:ICO393243 ILJ393243:IMK393243 IVF393243:IWG393243 JFB393243:JGC393243 JOX393243:JPY393243 JYT393243:JZU393243 KIP393243:KJQ393243 KSL393243:KTM393243 LCH393243:LDI393243 LMD393243:LNE393243 LVZ393243:LXA393243 MFV393243:MGW393243 MPR393243:MQS393243 MZN393243:NAO393243 NJJ393243:NKK393243 NTF393243:NUG393243 ODB393243:OEC393243 OMX393243:ONY393243 OWT393243:OXU393243 PGP393243:PHQ393243 PQL393243:PRM393243 QAH393243:QBI393243 QKD393243:QLE393243 QTZ393243:QVA393243 RDV393243:REW393243 RNR393243:ROS393243 RXN393243:RYO393243 SHJ393243:SIK393243 SRF393243:SSG393243 TBB393243:TCC393243 TKX393243:TLY393243 TUT393243:TVU393243 UEP393243:UFQ393243 UOL393243:UPM393243 UYH393243:UZI393243 VID393243:VJE393243 VRZ393243:VTA393243 WBV393243:WCW393243 WLR393243:WMS393243 WVN393243:WWO393243 F458779:AG458779 JB458779:KC458779 SX458779:TY458779 ACT458779:ADU458779 AMP458779:ANQ458779 AWL458779:AXM458779 BGH458779:BHI458779 BQD458779:BRE458779 BZZ458779:CBA458779 CJV458779:CKW458779 CTR458779:CUS458779 DDN458779:DEO458779 DNJ458779:DOK458779 DXF458779:DYG458779 EHB458779:EIC458779 EQX458779:ERY458779 FAT458779:FBU458779 FKP458779:FLQ458779 FUL458779:FVM458779 GEH458779:GFI458779 GOD458779:GPE458779 GXZ458779:GZA458779 HHV458779:HIW458779 HRR458779:HSS458779 IBN458779:ICO458779 ILJ458779:IMK458779 IVF458779:IWG458779 JFB458779:JGC458779 JOX458779:JPY458779 JYT458779:JZU458779 KIP458779:KJQ458779 KSL458779:KTM458779 LCH458779:LDI458779 LMD458779:LNE458779 LVZ458779:LXA458779 MFV458779:MGW458779 MPR458779:MQS458779 MZN458779:NAO458779 NJJ458779:NKK458779 NTF458779:NUG458779 ODB458779:OEC458779 OMX458779:ONY458779 OWT458779:OXU458779 PGP458779:PHQ458779 PQL458779:PRM458779 QAH458779:QBI458779 QKD458779:QLE458779 QTZ458779:QVA458779 RDV458779:REW458779 RNR458779:ROS458779 RXN458779:RYO458779 SHJ458779:SIK458779 SRF458779:SSG458779 TBB458779:TCC458779 TKX458779:TLY458779 TUT458779:TVU458779 UEP458779:UFQ458779 UOL458779:UPM458779 UYH458779:UZI458779 VID458779:VJE458779 VRZ458779:VTA458779 WBV458779:WCW458779 WLR458779:WMS458779 WVN458779:WWO458779 F524315:AG524315 JB524315:KC524315 SX524315:TY524315 ACT524315:ADU524315 AMP524315:ANQ524315 AWL524315:AXM524315 BGH524315:BHI524315 BQD524315:BRE524315 BZZ524315:CBA524315 CJV524315:CKW524315 CTR524315:CUS524315 DDN524315:DEO524315 DNJ524315:DOK524315 DXF524315:DYG524315 EHB524315:EIC524315 EQX524315:ERY524315 FAT524315:FBU524315 FKP524315:FLQ524315 FUL524315:FVM524315 GEH524315:GFI524315 GOD524315:GPE524315 GXZ524315:GZA524315 HHV524315:HIW524315 HRR524315:HSS524315 IBN524315:ICO524315 ILJ524315:IMK524315 IVF524315:IWG524315 JFB524315:JGC524315 JOX524315:JPY524315 JYT524315:JZU524315 KIP524315:KJQ524315 KSL524315:KTM524315 LCH524315:LDI524315 LMD524315:LNE524315 LVZ524315:LXA524315 MFV524315:MGW524315 MPR524315:MQS524315 MZN524315:NAO524315 NJJ524315:NKK524315 NTF524315:NUG524315 ODB524315:OEC524315 OMX524315:ONY524315 OWT524315:OXU524315 PGP524315:PHQ524315 PQL524315:PRM524315 QAH524315:QBI524315 QKD524315:QLE524315 QTZ524315:QVA524315 RDV524315:REW524315 RNR524315:ROS524315 RXN524315:RYO524315 SHJ524315:SIK524315 SRF524315:SSG524315 TBB524315:TCC524315 TKX524315:TLY524315 TUT524315:TVU524315 UEP524315:UFQ524315 UOL524315:UPM524315 UYH524315:UZI524315 VID524315:VJE524315 VRZ524315:VTA524315 WBV524315:WCW524315 WLR524315:WMS524315 WVN524315:WWO524315 F589851:AG589851 JB589851:KC589851 SX589851:TY589851 ACT589851:ADU589851 AMP589851:ANQ589851 AWL589851:AXM589851 BGH589851:BHI589851 BQD589851:BRE589851 BZZ589851:CBA589851 CJV589851:CKW589851 CTR589851:CUS589851 DDN589851:DEO589851 DNJ589851:DOK589851 DXF589851:DYG589851 EHB589851:EIC589851 EQX589851:ERY589851 FAT589851:FBU589851 FKP589851:FLQ589851 FUL589851:FVM589851 GEH589851:GFI589851 GOD589851:GPE589851 GXZ589851:GZA589851 HHV589851:HIW589851 HRR589851:HSS589851 IBN589851:ICO589851 ILJ589851:IMK589851 IVF589851:IWG589851 JFB589851:JGC589851 JOX589851:JPY589851 JYT589851:JZU589851 KIP589851:KJQ589851 KSL589851:KTM589851 LCH589851:LDI589851 LMD589851:LNE589851 LVZ589851:LXA589851 MFV589851:MGW589851 MPR589851:MQS589851 MZN589851:NAO589851 NJJ589851:NKK589851 NTF589851:NUG589851 ODB589851:OEC589851 OMX589851:ONY589851 OWT589851:OXU589851 PGP589851:PHQ589851 PQL589851:PRM589851 QAH589851:QBI589851 QKD589851:QLE589851 QTZ589851:QVA589851 RDV589851:REW589851 RNR589851:ROS589851 RXN589851:RYO589851 SHJ589851:SIK589851 SRF589851:SSG589851 TBB589851:TCC589851 TKX589851:TLY589851 TUT589851:TVU589851 UEP589851:UFQ589851 UOL589851:UPM589851 UYH589851:UZI589851 VID589851:VJE589851 VRZ589851:VTA589851 WBV589851:WCW589851 WLR589851:WMS589851 WVN589851:WWO589851 F655387:AG655387 JB655387:KC655387 SX655387:TY655387 ACT655387:ADU655387 AMP655387:ANQ655387 AWL655387:AXM655387 BGH655387:BHI655387 BQD655387:BRE655387 BZZ655387:CBA655387 CJV655387:CKW655387 CTR655387:CUS655387 DDN655387:DEO655387 DNJ655387:DOK655387 DXF655387:DYG655387 EHB655387:EIC655387 EQX655387:ERY655387 FAT655387:FBU655387 FKP655387:FLQ655387 FUL655387:FVM655387 GEH655387:GFI655387 GOD655387:GPE655387 GXZ655387:GZA655387 HHV655387:HIW655387 HRR655387:HSS655387 IBN655387:ICO655387 ILJ655387:IMK655387 IVF655387:IWG655387 JFB655387:JGC655387 JOX655387:JPY655387 JYT655387:JZU655387 KIP655387:KJQ655387 KSL655387:KTM655387 LCH655387:LDI655387 LMD655387:LNE655387 LVZ655387:LXA655387 MFV655387:MGW655387 MPR655387:MQS655387 MZN655387:NAO655387 NJJ655387:NKK655387 NTF655387:NUG655387 ODB655387:OEC655387 OMX655387:ONY655387 OWT655387:OXU655387 PGP655387:PHQ655387 PQL655387:PRM655387 QAH655387:QBI655387 QKD655387:QLE655387 QTZ655387:QVA655387 RDV655387:REW655387 RNR655387:ROS655387 RXN655387:RYO655387 SHJ655387:SIK655387 SRF655387:SSG655387 TBB655387:TCC655387 TKX655387:TLY655387 TUT655387:TVU655387 UEP655387:UFQ655387 UOL655387:UPM655387 UYH655387:UZI655387 VID655387:VJE655387 VRZ655387:VTA655387 WBV655387:WCW655387 WLR655387:WMS655387 WVN655387:WWO655387 F720923:AG720923 JB720923:KC720923 SX720923:TY720923 ACT720923:ADU720923 AMP720923:ANQ720923 AWL720923:AXM720923 BGH720923:BHI720923 BQD720923:BRE720923 BZZ720923:CBA720923 CJV720923:CKW720923 CTR720923:CUS720923 DDN720923:DEO720923 DNJ720923:DOK720923 DXF720923:DYG720923 EHB720923:EIC720923 EQX720923:ERY720923 FAT720923:FBU720923 FKP720923:FLQ720923 FUL720923:FVM720923 GEH720923:GFI720923 GOD720923:GPE720923 GXZ720923:GZA720923 HHV720923:HIW720923 HRR720923:HSS720923 IBN720923:ICO720923 ILJ720923:IMK720923 IVF720923:IWG720923 JFB720923:JGC720923 JOX720923:JPY720923 JYT720923:JZU720923 KIP720923:KJQ720923 KSL720923:KTM720923 LCH720923:LDI720923 LMD720923:LNE720923 LVZ720923:LXA720923 MFV720923:MGW720923 MPR720923:MQS720923 MZN720923:NAO720923 NJJ720923:NKK720923 NTF720923:NUG720923 ODB720923:OEC720923 OMX720923:ONY720923 OWT720923:OXU720923 PGP720923:PHQ720923 PQL720923:PRM720923 QAH720923:QBI720923 QKD720923:QLE720923 QTZ720923:QVA720923 RDV720923:REW720923 RNR720923:ROS720923 RXN720923:RYO720923 SHJ720923:SIK720923 SRF720923:SSG720923 TBB720923:TCC720923 TKX720923:TLY720923 TUT720923:TVU720923 UEP720923:UFQ720923 UOL720923:UPM720923 UYH720923:UZI720923 VID720923:VJE720923 VRZ720923:VTA720923 WBV720923:WCW720923 WLR720923:WMS720923 WVN720923:WWO720923 F786459:AG786459 JB786459:KC786459 SX786459:TY786459 ACT786459:ADU786459 AMP786459:ANQ786459 AWL786459:AXM786459 BGH786459:BHI786459 BQD786459:BRE786459 BZZ786459:CBA786459 CJV786459:CKW786459 CTR786459:CUS786459 DDN786459:DEO786459 DNJ786459:DOK786459 DXF786459:DYG786459 EHB786459:EIC786459 EQX786459:ERY786459 FAT786459:FBU786459 FKP786459:FLQ786459 FUL786459:FVM786459 GEH786459:GFI786459 GOD786459:GPE786459 GXZ786459:GZA786459 HHV786459:HIW786459 HRR786459:HSS786459 IBN786459:ICO786459 ILJ786459:IMK786459 IVF786459:IWG786459 JFB786459:JGC786459 JOX786459:JPY786459 JYT786459:JZU786459 KIP786459:KJQ786459 KSL786459:KTM786459 LCH786459:LDI786459 LMD786459:LNE786459 LVZ786459:LXA786459 MFV786459:MGW786459 MPR786459:MQS786459 MZN786459:NAO786459 NJJ786459:NKK786459 NTF786459:NUG786459 ODB786459:OEC786459 OMX786459:ONY786459 OWT786459:OXU786459 PGP786459:PHQ786459 PQL786459:PRM786459 QAH786459:QBI786459 QKD786459:QLE786459 QTZ786459:QVA786459 RDV786459:REW786459 RNR786459:ROS786459 RXN786459:RYO786459 SHJ786459:SIK786459 SRF786459:SSG786459 TBB786459:TCC786459 TKX786459:TLY786459 TUT786459:TVU786459 UEP786459:UFQ786459 UOL786459:UPM786459 UYH786459:UZI786459 VID786459:VJE786459 VRZ786459:VTA786459 WBV786459:WCW786459 WLR786459:WMS786459 WVN786459:WWO786459 F851995:AG851995 JB851995:KC851995 SX851995:TY851995 ACT851995:ADU851995 AMP851995:ANQ851995 AWL851995:AXM851995 BGH851995:BHI851995 BQD851995:BRE851995 BZZ851995:CBA851995 CJV851995:CKW851995 CTR851995:CUS851995 DDN851995:DEO851995 DNJ851995:DOK851995 DXF851995:DYG851995 EHB851995:EIC851995 EQX851995:ERY851995 FAT851995:FBU851995 FKP851995:FLQ851995 FUL851995:FVM851995 GEH851995:GFI851995 GOD851995:GPE851995 GXZ851995:GZA851995 HHV851995:HIW851995 HRR851995:HSS851995 IBN851995:ICO851995 ILJ851995:IMK851995 IVF851995:IWG851995 JFB851995:JGC851995 JOX851995:JPY851995 JYT851995:JZU851995 KIP851995:KJQ851995 KSL851995:KTM851995 LCH851995:LDI851995 LMD851995:LNE851995 LVZ851995:LXA851995 MFV851995:MGW851995 MPR851995:MQS851995 MZN851995:NAO851995 NJJ851995:NKK851995 NTF851995:NUG851995 ODB851995:OEC851995 OMX851995:ONY851995 OWT851995:OXU851995 PGP851995:PHQ851995 PQL851995:PRM851995 QAH851995:QBI851995 QKD851995:QLE851995 QTZ851995:QVA851995 RDV851995:REW851995 RNR851995:ROS851995 RXN851995:RYO851995 SHJ851995:SIK851995 SRF851995:SSG851995 TBB851995:TCC851995 TKX851995:TLY851995 TUT851995:TVU851995 UEP851995:UFQ851995 UOL851995:UPM851995 UYH851995:UZI851995 VID851995:VJE851995 VRZ851995:VTA851995 WBV851995:WCW851995 WLR851995:WMS851995 WVN851995:WWO851995 F917531:AG917531 JB917531:KC917531 SX917531:TY917531 ACT917531:ADU917531 AMP917531:ANQ917531 AWL917531:AXM917531 BGH917531:BHI917531 BQD917531:BRE917531 BZZ917531:CBA917531 CJV917531:CKW917531 CTR917531:CUS917531 DDN917531:DEO917531 DNJ917531:DOK917531 DXF917531:DYG917531 EHB917531:EIC917531 EQX917531:ERY917531 FAT917531:FBU917531 FKP917531:FLQ917531 FUL917531:FVM917531 GEH917531:GFI917531 GOD917531:GPE917531 GXZ917531:GZA917531 HHV917531:HIW917531 HRR917531:HSS917531 IBN917531:ICO917531 ILJ917531:IMK917531 IVF917531:IWG917531 JFB917531:JGC917531 JOX917531:JPY917531 JYT917531:JZU917531 KIP917531:KJQ917531 KSL917531:KTM917531 LCH917531:LDI917531 LMD917531:LNE917531 LVZ917531:LXA917531 MFV917531:MGW917531 MPR917531:MQS917531 MZN917531:NAO917531 NJJ917531:NKK917531 NTF917531:NUG917531 ODB917531:OEC917531 OMX917531:ONY917531 OWT917531:OXU917531 PGP917531:PHQ917531 PQL917531:PRM917531 QAH917531:QBI917531 QKD917531:QLE917531 QTZ917531:QVA917531 RDV917531:REW917531 RNR917531:ROS917531 RXN917531:RYO917531 SHJ917531:SIK917531 SRF917531:SSG917531 TBB917531:TCC917531 TKX917531:TLY917531 TUT917531:TVU917531 UEP917531:UFQ917531 UOL917531:UPM917531 UYH917531:UZI917531 VID917531:VJE917531 VRZ917531:VTA917531 WBV917531:WCW917531 WLR917531:WMS917531 WVN917531:WWO917531 F983067:AG983067 JB983067:KC983067 SX983067:TY983067 ACT983067:ADU983067 AMP983067:ANQ983067 AWL983067:AXM983067 BGH983067:BHI983067 BQD983067:BRE983067 BZZ983067:CBA983067 CJV983067:CKW983067 CTR983067:CUS983067 DDN983067:DEO983067 DNJ983067:DOK983067 DXF983067:DYG983067 EHB983067:EIC983067 EQX983067:ERY983067 FAT983067:FBU983067 FKP983067:FLQ983067 FUL983067:FVM983067 GEH983067:GFI983067 GOD983067:GPE983067 GXZ983067:GZA983067 HHV983067:HIW983067 HRR983067:HSS983067 IBN983067:ICO983067 ILJ983067:IMK983067 IVF983067:IWG983067 JFB983067:JGC983067 JOX983067:JPY983067 JYT983067:JZU983067 KIP983067:KJQ983067 KSL983067:KTM983067 LCH983067:LDI983067 LMD983067:LNE983067 LVZ983067:LXA983067 MFV983067:MGW983067 MPR983067:MQS983067 MZN983067:NAO983067 NJJ983067:NKK983067 NTF983067:NUG983067 ODB983067:OEC983067 OMX983067:ONY983067 OWT983067:OXU983067 PGP983067:PHQ983067 PQL983067:PRM983067 QAH983067:QBI983067 QKD983067:QLE983067 QTZ983067:QVA983067 RDV983067:REW983067 RNR983067:ROS983067 RXN983067:RYO983067 SHJ983067:SIK983067 SRF983067:SSG983067 TBB983067:TCC983067 TKX983067:TLY983067 TUT983067:TVU983067 UEP983067:UFQ983067 UOL983067:UPM983067 UYH983067:UZI983067 VID983067:VJE983067 VRZ983067:VTA983067 WBV983067:WCW983067 WLR983067:WMS983067 WVN983067:WWO983067">
      <formula1>30</formula1>
    </dataValidation>
    <dataValidation type="textLength" operator="lessThanOrEqual" allowBlank="1" showInputMessage="1" showErrorMessage="1" errorTitle="エラー" error="文字数が不正です" sqref="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0:AG65561 JM65560:KC65561 TI65560:TY65561 ADE65560:ADU65561 ANA65560:ANQ65561 AWW65560:AXM65561 BGS65560:BHI65561 BQO65560:BRE65561 CAK65560:CBA65561 CKG65560:CKW65561 CUC65560:CUS65561 DDY65560:DEO65561 DNU65560:DOK65561 DXQ65560:DYG65561 EHM65560:EIC65561 ERI65560:ERY65561 FBE65560:FBU65561 FLA65560:FLQ65561 FUW65560:FVM65561 GES65560:GFI65561 GOO65560:GPE65561 GYK65560:GZA65561 HIG65560:HIW65561 HSC65560:HSS65561 IBY65560:ICO65561 ILU65560:IMK65561 IVQ65560:IWG65561 JFM65560:JGC65561 JPI65560:JPY65561 JZE65560:JZU65561 KJA65560:KJQ65561 KSW65560:KTM65561 LCS65560:LDI65561 LMO65560:LNE65561 LWK65560:LXA65561 MGG65560:MGW65561 MQC65560:MQS65561 MZY65560:NAO65561 NJU65560:NKK65561 NTQ65560:NUG65561 ODM65560:OEC65561 ONI65560:ONY65561 OXE65560:OXU65561 PHA65560:PHQ65561 PQW65560:PRM65561 QAS65560:QBI65561 QKO65560:QLE65561 QUK65560:QVA65561 REG65560:REW65561 ROC65560:ROS65561 RXY65560:RYO65561 SHU65560:SIK65561 SRQ65560:SSG65561 TBM65560:TCC65561 TLI65560:TLY65561 TVE65560:TVU65561 UFA65560:UFQ65561 UOW65560:UPM65561 UYS65560:UZI65561 VIO65560:VJE65561 VSK65560:VTA65561 WCG65560:WCW65561 WMC65560:WMS65561 WVY65560:WWO65561 Q131096:AG131097 JM131096:KC131097 TI131096:TY131097 ADE131096:ADU131097 ANA131096:ANQ131097 AWW131096:AXM131097 BGS131096:BHI131097 BQO131096:BRE131097 CAK131096:CBA131097 CKG131096:CKW131097 CUC131096:CUS131097 DDY131096:DEO131097 DNU131096:DOK131097 DXQ131096:DYG131097 EHM131096:EIC131097 ERI131096:ERY131097 FBE131096:FBU131097 FLA131096:FLQ131097 FUW131096:FVM131097 GES131096:GFI131097 GOO131096:GPE131097 GYK131096:GZA131097 HIG131096:HIW131097 HSC131096:HSS131097 IBY131096:ICO131097 ILU131096:IMK131097 IVQ131096:IWG131097 JFM131096:JGC131097 JPI131096:JPY131097 JZE131096:JZU131097 KJA131096:KJQ131097 KSW131096:KTM131097 LCS131096:LDI131097 LMO131096:LNE131097 LWK131096:LXA131097 MGG131096:MGW131097 MQC131096:MQS131097 MZY131096:NAO131097 NJU131096:NKK131097 NTQ131096:NUG131097 ODM131096:OEC131097 ONI131096:ONY131097 OXE131096:OXU131097 PHA131096:PHQ131097 PQW131096:PRM131097 QAS131096:QBI131097 QKO131096:QLE131097 QUK131096:QVA131097 REG131096:REW131097 ROC131096:ROS131097 RXY131096:RYO131097 SHU131096:SIK131097 SRQ131096:SSG131097 TBM131096:TCC131097 TLI131096:TLY131097 TVE131096:TVU131097 UFA131096:UFQ131097 UOW131096:UPM131097 UYS131096:UZI131097 VIO131096:VJE131097 VSK131096:VTA131097 WCG131096:WCW131097 WMC131096:WMS131097 WVY131096:WWO131097 Q196632:AG196633 JM196632:KC196633 TI196632:TY196633 ADE196632:ADU196633 ANA196632:ANQ196633 AWW196632:AXM196633 BGS196632:BHI196633 BQO196632:BRE196633 CAK196632:CBA196633 CKG196632:CKW196633 CUC196632:CUS196633 DDY196632:DEO196633 DNU196632:DOK196633 DXQ196632:DYG196633 EHM196632:EIC196633 ERI196632:ERY196633 FBE196632:FBU196633 FLA196632:FLQ196633 FUW196632:FVM196633 GES196632:GFI196633 GOO196632:GPE196633 GYK196632:GZA196633 HIG196632:HIW196633 HSC196632:HSS196633 IBY196632:ICO196633 ILU196632:IMK196633 IVQ196632:IWG196633 JFM196632:JGC196633 JPI196632:JPY196633 JZE196632:JZU196633 KJA196632:KJQ196633 KSW196632:KTM196633 LCS196632:LDI196633 LMO196632:LNE196633 LWK196632:LXA196633 MGG196632:MGW196633 MQC196632:MQS196633 MZY196632:NAO196633 NJU196632:NKK196633 NTQ196632:NUG196633 ODM196632:OEC196633 ONI196632:ONY196633 OXE196632:OXU196633 PHA196632:PHQ196633 PQW196632:PRM196633 QAS196632:QBI196633 QKO196632:QLE196633 QUK196632:QVA196633 REG196632:REW196633 ROC196632:ROS196633 RXY196632:RYO196633 SHU196632:SIK196633 SRQ196632:SSG196633 TBM196632:TCC196633 TLI196632:TLY196633 TVE196632:TVU196633 UFA196632:UFQ196633 UOW196632:UPM196633 UYS196632:UZI196633 VIO196632:VJE196633 VSK196632:VTA196633 WCG196632:WCW196633 WMC196632:WMS196633 WVY196632:WWO196633 Q262168:AG262169 JM262168:KC262169 TI262168:TY262169 ADE262168:ADU262169 ANA262168:ANQ262169 AWW262168:AXM262169 BGS262168:BHI262169 BQO262168:BRE262169 CAK262168:CBA262169 CKG262168:CKW262169 CUC262168:CUS262169 DDY262168:DEO262169 DNU262168:DOK262169 DXQ262168:DYG262169 EHM262168:EIC262169 ERI262168:ERY262169 FBE262168:FBU262169 FLA262168:FLQ262169 FUW262168:FVM262169 GES262168:GFI262169 GOO262168:GPE262169 GYK262168:GZA262169 HIG262168:HIW262169 HSC262168:HSS262169 IBY262168:ICO262169 ILU262168:IMK262169 IVQ262168:IWG262169 JFM262168:JGC262169 JPI262168:JPY262169 JZE262168:JZU262169 KJA262168:KJQ262169 KSW262168:KTM262169 LCS262168:LDI262169 LMO262168:LNE262169 LWK262168:LXA262169 MGG262168:MGW262169 MQC262168:MQS262169 MZY262168:NAO262169 NJU262168:NKK262169 NTQ262168:NUG262169 ODM262168:OEC262169 ONI262168:ONY262169 OXE262168:OXU262169 PHA262168:PHQ262169 PQW262168:PRM262169 QAS262168:QBI262169 QKO262168:QLE262169 QUK262168:QVA262169 REG262168:REW262169 ROC262168:ROS262169 RXY262168:RYO262169 SHU262168:SIK262169 SRQ262168:SSG262169 TBM262168:TCC262169 TLI262168:TLY262169 TVE262168:TVU262169 UFA262168:UFQ262169 UOW262168:UPM262169 UYS262168:UZI262169 VIO262168:VJE262169 VSK262168:VTA262169 WCG262168:WCW262169 WMC262168:WMS262169 WVY262168:WWO262169 Q327704:AG327705 JM327704:KC327705 TI327704:TY327705 ADE327704:ADU327705 ANA327704:ANQ327705 AWW327704:AXM327705 BGS327704:BHI327705 BQO327704:BRE327705 CAK327704:CBA327705 CKG327704:CKW327705 CUC327704:CUS327705 DDY327704:DEO327705 DNU327704:DOK327705 DXQ327704:DYG327705 EHM327704:EIC327705 ERI327704:ERY327705 FBE327704:FBU327705 FLA327704:FLQ327705 FUW327704:FVM327705 GES327704:GFI327705 GOO327704:GPE327705 GYK327704:GZA327705 HIG327704:HIW327705 HSC327704:HSS327705 IBY327704:ICO327705 ILU327704:IMK327705 IVQ327704:IWG327705 JFM327704:JGC327705 JPI327704:JPY327705 JZE327704:JZU327705 KJA327704:KJQ327705 KSW327704:KTM327705 LCS327704:LDI327705 LMO327704:LNE327705 LWK327704:LXA327705 MGG327704:MGW327705 MQC327704:MQS327705 MZY327704:NAO327705 NJU327704:NKK327705 NTQ327704:NUG327705 ODM327704:OEC327705 ONI327704:ONY327705 OXE327704:OXU327705 PHA327704:PHQ327705 PQW327704:PRM327705 QAS327704:QBI327705 QKO327704:QLE327705 QUK327704:QVA327705 REG327704:REW327705 ROC327704:ROS327705 RXY327704:RYO327705 SHU327704:SIK327705 SRQ327704:SSG327705 TBM327704:TCC327705 TLI327704:TLY327705 TVE327704:TVU327705 UFA327704:UFQ327705 UOW327704:UPM327705 UYS327704:UZI327705 VIO327704:VJE327705 VSK327704:VTA327705 WCG327704:WCW327705 WMC327704:WMS327705 WVY327704:WWO327705 Q393240:AG393241 JM393240:KC393241 TI393240:TY393241 ADE393240:ADU393241 ANA393240:ANQ393241 AWW393240:AXM393241 BGS393240:BHI393241 BQO393240:BRE393241 CAK393240:CBA393241 CKG393240:CKW393241 CUC393240:CUS393241 DDY393240:DEO393241 DNU393240:DOK393241 DXQ393240:DYG393241 EHM393240:EIC393241 ERI393240:ERY393241 FBE393240:FBU393241 FLA393240:FLQ393241 FUW393240:FVM393241 GES393240:GFI393241 GOO393240:GPE393241 GYK393240:GZA393241 HIG393240:HIW393241 HSC393240:HSS393241 IBY393240:ICO393241 ILU393240:IMK393241 IVQ393240:IWG393241 JFM393240:JGC393241 JPI393240:JPY393241 JZE393240:JZU393241 KJA393240:KJQ393241 KSW393240:KTM393241 LCS393240:LDI393241 LMO393240:LNE393241 LWK393240:LXA393241 MGG393240:MGW393241 MQC393240:MQS393241 MZY393240:NAO393241 NJU393240:NKK393241 NTQ393240:NUG393241 ODM393240:OEC393241 ONI393240:ONY393241 OXE393240:OXU393241 PHA393240:PHQ393241 PQW393240:PRM393241 QAS393240:QBI393241 QKO393240:QLE393241 QUK393240:QVA393241 REG393240:REW393241 ROC393240:ROS393241 RXY393240:RYO393241 SHU393240:SIK393241 SRQ393240:SSG393241 TBM393240:TCC393241 TLI393240:TLY393241 TVE393240:TVU393241 UFA393240:UFQ393241 UOW393240:UPM393241 UYS393240:UZI393241 VIO393240:VJE393241 VSK393240:VTA393241 WCG393240:WCW393241 WMC393240:WMS393241 WVY393240:WWO393241 Q458776:AG458777 JM458776:KC458777 TI458776:TY458777 ADE458776:ADU458777 ANA458776:ANQ458777 AWW458776:AXM458777 BGS458776:BHI458777 BQO458776:BRE458777 CAK458776:CBA458777 CKG458776:CKW458777 CUC458776:CUS458777 DDY458776:DEO458777 DNU458776:DOK458777 DXQ458776:DYG458777 EHM458776:EIC458777 ERI458776:ERY458777 FBE458776:FBU458777 FLA458776:FLQ458777 FUW458776:FVM458777 GES458776:GFI458777 GOO458776:GPE458777 GYK458776:GZA458777 HIG458776:HIW458777 HSC458776:HSS458777 IBY458776:ICO458777 ILU458776:IMK458777 IVQ458776:IWG458777 JFM458776:JGC458777 JPI458776:JPY458777 JZE458776:JZU458777 KJA458776:KJQ458777 KSW458776:KTM458777 LCS458776:LDI458777 LMO458776:LNE458777 LWK458776:LXA458777 MGG458776:MGW458777 MQC458776:MQS458777 MZY458776:NAO458777 NJU458776:NKK458777 NTQ458776:NUG458777 ODM458776:OEC458777 ONI458776:ONY458777 OXE458776:OXU458777 PHA458776:PHQ458777 PQW458776:PRM458777 QAS458776:QBI458777 QKO458776:QLE458777 QUK458776:QVA458777 REG458776:REW458777 ROC458776:ROS458777 RXY458776:RYO458777 SHU458776:SIK458777 SRQ458776:SSG458777 TBM458776:TCC458777 TLI458776:TLY458777 TVE458776:TVU458777 UFA458776:UFQ458777 UOW458776:UPM458777 UYS458776:UZI458777 VIO458776:VJE458777 VSK458776:VTA458777 WCG458776:WCW458777 WMC458776:WMS458777 WVY458776:WWO458777 Q524312:AG524313 JM524312:KC524313 TI524312:TY524313 ADE524312:ADU524313 ANA524312:ANQ524313 AWW524312:AXM524313 BGS524312:BHI524313 BQO524312:BRE524313 CAK524312:CBA524313 CKG524312:CKW524313 CUC524312:CUS524313 DDY524312:DEO524313 DNU524312:DOK524313 DXQ524312:DYG524313 EHM524312:EIC524313 ERI524312:ERY524313 FBE524312:FBU524313 FLA524312:FLQ524313 FUW524312:FVM524313 GES524312:GFI524313 GOO524312:GPE524313 GYK524312:GZA524313 HIG524312:HIW524313 HSC524312:HSS524313 IBY524312:ICO524313 ILU524312:IMK524313 IVQ524312:IWG524313 JFM524312:JGC524313 JPI524312:JPY524313 JZE524312:JZU524313 KJA524312:KJQ524313 KSW524312:KTM524313 LCS524312:LDI524313 LMO524312:LNE524313 LWK524312:LXA524313 MGG524312:MGW524313 MQC524312:MQS524313 MZY524312:NAO524313 NJU524312:NKK524313 NTQ524312:NUG524313 ODM524312:OEC524313 ONI524312:ONY524313 OXE524312:OXU524313 PHA524312:PHQ524313 PQW524312:PRM524313 QAS524312:QBI524313 QKO524312:QLE524313 QUK524312:QVA524313 REG524312:REW524313 ROC524312:ROS524313 RXY524312:RYO524313 SHU524312:SIK524313 SRQ524312:SSG524313 TBM524312:TCC524313 TLI524312:TLY524313 TVE524312:TVU524313 UFA524312:UFQ524313 UOW524312:UPM524313 UYS524312:UZI524313 VIO524312:VJE524313 VSK524312:VTA524313 WCG524312:WCW524313 WMC524312:WMS524313 WVY524312:WWO524313 Q589848:AG589849 JM589848:KC589849 TI589848:TY589849 ADE589848:ADU589849 ANA589848:ANQ589849 AWW589848:AXM589849 BGS589848:BHI589849 BQO589848:BRE589849 CAK589848:CBA589849 CKG589848:CKW589849 CUC589848:CUS589849 DDY589848:DEO589849 DNU589848:DOK589849 DXQ589848:DYG589849 EHM589848:EIC589849 ERI589848:ERY589849 FBE589848:FBU589849 FLA589848:FLQ589849 FUW589848:FVM589849 GES589848:GFI589849 GOO589848:GPE589849 GYK589848:GZA589849 HIG589848:HIW589849 HSC589848:HSS589849 IBY589848:ICO589849 ILU589848:IMK589849 IVQ589848:IWG589849 JFM589848:JGC589849 JPI589848:JPY589849 JZE589848:JZU589849 KJA589848:KJQ589849 KSW589848:KTM589849 LCS589848:LDI589849 LMO589848:LNE589849 LWK589848:LXA589849 MGG589848:MGW589849 MQC589848:MQS589849 MZY589848:NAO589849 NJU589848:NKK589849 NTQ589848:NUG589849 ODM589848:OEC589849 ONI589848:ONY589849 OXE589848:OXU589849 PHA589848:PHQ589849 PQW589848:PRM589849 QAS589848:QBI589849 QKO589848:QLE589849 QUK589848:QVA589849 REG589848:REW589849 ROC589848:ROS589849 RXY589848:RYO589849 SHU589848:SIK589849 SRQ589848:SSG589849 TBM589848:TCC589849 TLI589848:TLY589849 TVE589848:TVU589849 UFA589848:UFQ589849 UOW589848:UPM589849 UYS589848:UZI589849 VIO589848:VJE589849 VSK589848:VTA589849 WCG589848:WCW589849 WMC589848:WMS589849 WVY589848:WWO589849 Q655384:AG655385 JM655384:KC655385 TI655384:TY655385 ADE655384:ADU655385 ANA655384:ANQ655385 AWW655384:AXM655385 BGS655384:BHI655385 BQO655384:BRE655385 CAK655384:CBA655385 CKG655384:CKW655385 CUC655384:CUS655385 DDY655384:DEO655385 DNU655384:DOK655385 DXQ655384:DYG655385 EHM655384:EIC655385 ERI655384:ERY655385 FBE655384:FBU655385 FLA655384:FLQ655385 FUW655384:FVM655385 GES655384:GFI655385 GOO655384:GPE655385 GYK655384:GZA655385 HIG655384:HIW655385 HSC655384:HSS655385 IBY655384:ICO655385 ILU655384:IMK655385 IVQ655384:IWG655385 JFM655384:JGC655385 JPI655384:JPY655385 JZE655384:JZU655385 KJA655384:KJQ655385 KSW655384:KTM655385 LCS655384:LDI655385 LMO655384:LNE655385 LWK655384:LXA655385 MGG655384:MGW655385 MQC655384:MQS655385 MZY655384:NAO655385 NJU655384:NKK655385 NTQ655384:NUG655385 ODM655384:OEC655385 ONI655384:ONY655385 OXE655384:OXU655385 PHA655384:PHQ655385 PQW655384:PRM655385 QAS655384:QBI655385 QKO655384:QLE655385 QUK655384:QVA655385 REG655384:REW655385 ROC655384:ROS655385 RXY655384:RYO655385 SHU655384:SIK655385 SRQ655384:SSG655385 TBM655384:TCC655385 TLI655384:TLY655385 TVE655384:TVU655385 UFA655384:UFQ655385 UOW655384:UPM655385 UYS655384:UZI655385 VIO655384:VJE655385 VSK655384:VTA655385 WCG655384:WCW655385 WMC655384:WMS655385 WVY655384:WWO655385 Q720920:AG720921 JM720920:KC720921 TI720920:TY720921 ADE720920:ADU720921 ANA720920:ANQ720921 AWW720920:AXM720921 BGS720920:BHI720921 BQO720920:BRE720921 CAK720920:CBA720921 CKG720920:CKW720921 CUC720920:CUS720921 DDY720920:DEO720921 DNU720920:DOK720921 DXQ720920:DYG720921 EHM720920:EIC720921 ERI720920:ERY720921 FBE720920:FBU720921 FLA720920:FLQ720921 FUW720920:FVM720921 GES720920:GFI720921 GOO720920:GPE720921 GYK720920:GZA720921 HIG720920:HIW720921 HSC720920:HSS720921 IBY720920:ICO720921 ILU720920:IMK720921 IVQ720920:IWG720921 JFM720920:JGC720921 JPI720920:JPY720921 JZE720920:JZU720921 KJA720920:KJQ720921 KSW720920:KTM720921 LCS720920:LDI720921 LMO720920:LNE720921 LWK720920:LXA720921 MGG720920:MGW720921 MQC720920:MQS720921 MZY720920:NAO720921 NJU720920:NKK720921 NTQ720920:NUG720921 ODM720920:OEC720921 ONI720920:ONY720921 OXE720920:OXU720921 PHA720920:PHQ720921 PQW720920:PRM720921 QAS720920:QBI720921 QKO720920:QLE720921 QUK720920:QVA720921 REG720920:REW720921 ROC720920:ROS720921 RXY720920:RYO720921 SHU720920:SIK720921 SRQ720920:SSG720921 TBM720920:TCC720921 TLI720920:TLY720921 TVE720920:TVU720921 UFA720920:UFQ720921 UOW720920:UPM720921 UYS720920:UZI720921 VIO720920:VJE720921 VSK720920:VTA720921 WCG720920:WCW720921 WMC720920:WMS720921 WVY720920:WWO720921 Q786456:AG786457 JM786456:KC786457 TI786456:TY786457 ADE786456:ADU786457 ANA786456:ANQ786457 AWW786456:AXM786457 BGS786456:BHI786457 BQO786456:BRE786457 CAK786456:CBA786457 CKG786456:CKW786457 CUC786456:CUS786457 DDY786456:DEO786457 DNU786456:DOK786457 DXQ786456:DYG786457 EHM786456:EIC786457 ERI786456:ERY786457 FBE786456:FBU786457 FLA786456:FLQ786457 FUW786456:FVM786457 GES786456:GFI786457 GOO786456:GPE786457 GYK786456:GZA786457 HIG786456:HIW786457 HSC786456:HSS786457 IBY786456:ICO786457 ILU786456:IMK786457 IVQ786456:IWG786457 JFM786456:JGC786457 JPI786456:JPY786457 JZE786456:JZU786457 KJA786456:KJQ786457 KSW786456:KTM786457 LCS786456:LDI786457 LMO786456:LNE786457 LWK786456:LXA786457 MGG786456:MGW786457 MQC786456:MQS786457 MZY786456:NAO786457 NJU786456:NKK786457 NTQ786456:NUG786457 ODM786456:OEC786457 ONI786456:ONY786457 OXE786456:OXU786457 PHA786456:PHQ786457 PQW786456:PRM786457 QAS786456:QBI786457 QKO786456:QLE786457 QUK786456:QVA786457 REG786456:REW786457 ROC786456:ROS786457 RXY786456:RYO786457 SHU786456:SIK786457 SRQ786456:SSG786457 TBM786456:TCC786457 TLI786456:TLY786457 TVE786456:TVU786457 UFA786456:UFQ786457 UOW786456:UPM786457 UYS786456:UZI786457 VIO786456:VJE786457 VSK786456:VTA786457 WCG786456:WCW786457 WMC786456:WMS786457 WVY786456:WWO786457 Q851992:AG851993 JM851992:KC851993 TI851992:TY851993 ADE851992:ADU851993 ANA851992:ANQ851993 AWW851992:AXM851993 BGS851992:BHI851993 BQO851992:BRE851993 CAK851992:CBA851993 CKG851992:CKW851993 CUC851992:CUS851993 DDY851992:DEO851993 DNU851992:DOK851993 DXQ851992:DYG851993 EHM851992:EIC851993 ERI851992:ERY851993 FBE851992:FBU851993 FLA851992:FLQ851993 FUW851992:FVM851993 GES851992:GFI851993 GOO851992:GPE851993 GYK851992:GZA851993 HIG851992:HIW851993 HSC851992:HSS851993 IBY851992:ICO851993 ILU851992:IMK851993 IVQ851992:IWG851993 JFM851992:JGC851993 JPI851992:JPY851993 JZE851992:JZU851993 KJA851992:KJQ851993 KSW851992:KTM851993 LCS851992:LDI851993 LMO851992:LNE851993 LWK851992:LXA851993 MGG851992:MGW851993 MQC851992:MQS851993 MZY851992:NAO851993 NJU851992:NKK851993 NTQ851992:NUG851993 ODM851992:OEC851993 ONI851992:ONY851993 OXE851992:OXU851993 PHA851992:PHQ851993 PQW851992:PRM851993 QAS851992:QBI851993 QKO851992:QLE851993 QUK851992:QVA851993 REG851992:REW851993 ROC851992:ROS851993 RXY851992:RYO851993 SHU851992:SIK851993 SRQ851992:SSG851993 TBM851992:TCC851993 TLI851992:TLY851993 TVE851992:TVU851993 UFA851992:UFQ851993 UOW851992:UPM851993 UYS851992:UZI851993 VIO851992:VJE851993 VSK851992:VTA851993 WCG851992:WCW851993 WMC851992:WMS851993 WVY851992:WWO851993 Q917528:AG917529 JM917528:KC917529 TI917528:TY917529 ADE917528:ADU917529 ANA917528:ANQ917529 AWW917528:AXM917529 BGS917528:BHI917529 BQO917528:BRE917529 CAK917528:CBA917529 CKG917528:CKW917529 CUC917528:CUS917529 DDY917528:DEO917529 DNU917528:DOK917529 DXQ917528:DYG917529 EHM917528:EIC917529 ERI917528:ERY917529 FBE917528:FBU917529 FLA917528:FLQ917529 FUW917528:FVM917529 GES917528:GFI917529 GOO917528:GPE917529 GYK917528:GZA917529 HIG917528:HIW917529 HSC917528:HSS917529 IBY917528:ICO917529 ILU917528:IMK917529 IVQ917528:IWG917529 JFM917528:JGC917529 JPI917528:JPY917529 JZE917528:JZU917529 KJA917528:KJQ917529 KSW917528:KTM917529 LCS917528:LDI917529 LMO917528:LNE917529 LWK917528:LXA917529 MGG917528:MGW917529 MQC917528:MQS917529 MZY917528:NAO917529 NJU917528:NKK917529 NTQ917528:NUG917529 ODM917528:OEC917529 ONI917528:ONY917529 OXE917528:OXU917529 PHA917528:PHQ917529 PQW917528:PRM917529 QAS917528:QBI917529 QKO917528:QLE917529 QUK917528:QVA917529 REG917528:REW917529 ROC917528:ROS917529 RXY917528:RYO917529 SHU917528:SIK917529 SRQ917528:SSG917529 TBM917528:TCC917529 TLI917528:TLY917529 TVE917528:TVU917529 UFA917528:UFQ917529 UOW917528:UPM917529 UYS917528:UZI917529 VIO917528:VJE917529 VSK917528:VTA917529 WCG917528:WCW917529 WMC917528:WMS917529 WVY917528:WWO917529 Q983064:AG983065 JM983064:KC983065 TI983064:TY983065 ADE983064:ADU983065 ANA983064:ANQ983065 AWW983064:AXM983065 BGS983064:BHI983065 BQO983064:BRE983065 CAK983064:CBA983065 CKG983064:CKW983065 CUC983064:CUS983065 DDY983064:DEO983065 DNU983064:DOK983065 DXQ983064:DYG983065 EHM983064:EIC983065 ERI983064:ERY983065 FBE983064:FBU983065 FLA983064:FLQ983065 FUW983064:FVM983065 GES983064:GFI983065 GOO983064:GPE983065 GYK983064:GZA983065 HIG983064:HIW983065 HSC983064:HSS983065 IBY983064:ICO983065 ILU983064:IMK983065 IVQ983064:IWG983065 JFM983064:JGC983065 JPI983064:JPY983065 JZE983064:JZU983065 KJA983064:KJQ983065 KSW983064:KTM983065 LCS983064:LDI983065 LMO983064:LNE983065 LWK983064:LXA983065 MGG983064:MGW983065 MQC983064:MQS983065 MZY983064:NAO983065 NJU983064:NKK983065 NTQ983064:NUG983065 ODM983064:OEC983065 ONI983064:ONY983065 OXE983064:OXU983065 PHA983064:PHQ983065 PQW983064:PRM983065 QAS983064:QBI983065 QKO983064:QLE983065 QUK983064:QVA983065 REG983064:REW983065 ROC983064:ROS983065 RXY983064:RYO983065 SHU983064:SIK983065 SRQ983064:SSG983065 TBM983064:TCC983065 TLI983064:TLY983065 TVE983064:TVU983065 UFA983064:UFQ983065 UOW983064:UPM983065 UYS983064:UZI983065 VIO983064:VJE983065 VSK983064:VTA983065 WCG983064:WCW983065 WMC983064:WMS983065 WVY983064:WWO983065">
      <formula1>25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WLR983063:WMS983063 WVN983063:WWO983063">
      <formula1>80</formula1>
    </dataValidation>
    <dataValidation type="whole" allowBlank="1" showInputMessage="1" showErrorMessage="1" sqref="B196:C202 IX196:IY202 ST196:SU202 ACP196:ACQ202 AML196:AMM202 AWH196:AWI202 BGD196:BGE202 BPZ196:BQA202 BZV196:BZW202 CJR196:CJS202 CTN196:CTO202 DDJ196:DDK202 DNF196:DNG202 DXB196:DXC202 EGX196:EGY202 EQT196:EQU202 FAP196:FAQ202 FKL196:FKM202 FUH196:FUI202 GED196:GEE202 GNZ196:GOA202 GXV196:GXW202 HHR196:HHS202 HRN196:HRO202 IBJ196:IBK202 ILF196:ILG202 IVB196:IVC202 JEX196:JEY202 JOT196:JOU202 JYP196:JYQ202 KIL196:KIM202 KSH196:KSI202 LCD196:LCE202 LLZ196:LMA202 LVV196:LVW202 MFR196:MFS202 MPN196:MPO202 MZJ196:MZK202 NJF196:NJG202 NTB196:NTC202 OCX196:OCY202 OMT196:OMU202 OWP196:OWQ202 PGL196:PGM202 PQH196:PQI202 QAD196:QAE202 QJZ196:QKA202 QTV196:QTW202 RDR196:RDS202 RNN196:RNO202 RXJ196:RXK202 SHF196:SHG202 SRB196:SRC202 TAX196:TAY202 TKT196:TKU202 TUP196:TUQ202 UEL196:UEM202 UOH196:UOI202 UYD196:UYE202 VHZ196:VIA202 VRV196:VRW202 WBR196:WBS202 WLN196:WLO202 WVJ196:WVK202 B65732:C65738 IX65732:IY65738 ST65732:SU65738 ACP65732:ACQ65738 AML65732:AMM65738 AWH65732:AWI65738 BGD65732:BGE65738 BPZ65732:BQA65738 BZV65732:BZW65738 CJR65732:CJS65738 CTN65732:CTO65738 DDJ65732:DDK65738 DNF65732:DNG65738 DXB65732:DXC65738 EGX65732:EGY65738 EQT65732:EQU65738 FAP65732:FAQ65738 FKL65732:FKM65738 FUH65732:FUI65738 GED65732:GEE65738 GNZ65732:GOA65738 GXV65732:GXW65738 HHR65732:HHS65738 HRN65732:HRO65738 IBJ65732:IBK65738 ILF65732:ILG65738 IVB65732:IVC65738 JEX65732:JEY65738 JOT65732:JOU65738 JYP65732:JYQ65738 KIL65732:KIM65738 KSH65732:KSI65738 LCD65732:LCE65738 LLZ65732:LMA65738 LVV65732:LVW65738 MFR65732:MFS65738 MPN65732:MPO65738 MZJ65732:MZK65738 NJF65732:NJG65738 NTB65732:NTC65738 OCX65732:OCY65738 OMT65732:OMU65738 OWP65732:OWQ65738 PGL65732:PGM65738 PQH65732:PQI65738 QAD65732:QAE65738 QJZ65732:QKA65738 QTV65732:QTW65738 RDR65732:RDS65738 RNN65732:RNO65738 RXJ65732:RXK65738 SHF65732:SHG65738 SRB65732:SRC65738 TAX65732:TAY65738 TKT65732:TKU65738 TUP65732:TUQ65738 UEL65732:UEM65738 UOH65732:UOI65738 UYD65732:UYE65738 VHZ65732:VIA65738 VRV65732:VRW65738 WBR65732:WBS65738 WLN65732:WLO65738 WVJ65732:WVK65738 B131268:C131274 IX131268:IY131274 ST131268:SU131274 ACP131268:ACQ131274 AML131268:AMM131274 AWH131268:AWI131274 BGD131268:BGE131274 BPZ131268:BQA131274 BZV131268:BZW131274 CJR131268:CJS131274 CTN131268:CTO131274 DDJ131268:DDK131274 DNF131268:DNG131274 DXB131268:DXC131274 EGX131268:EGY131274 EQT131268:EQU131274 FAP131268:FAQ131274 FKL131268:FKM131274 FUH131268:FUI131274 GED131268:GEE131274 GNZ131268:GOA131274 GXV131268:GXW131274 HHR131268:HHS131274 HRN131268:HRO131274 IBJ131268:IBK131274 ILF131268:ILG131274 IVB131268:IVC131274 JEX131268:JEY131274 JOT131268:JOU131274 JYP131268:JYQ131274 KIL131268:KIM131274 KSH131268:KSI131274 LCD131268:LCE131274 LLZ131268:LMA131274 LVV131268:LVW131274 MFR131268:MFS131274 MPN131268:MPO131274 MZJ131268:MZK131274 NJF131268:NJG131274 NTB131268:NTC131274 OCX131268:OCY131274 OMT131268:OMU131274 OWP131268:OWQ131274 PGL131268:PGM131274 PQH131268:PQI131274 QAD131268:QAE131274 QJZ131268:QKA131274 QTV131268:QTW131274 RDR131268:RDS131274 RNN131268:RNO131274 RXJ131268:RXK131274 SHF131268:SHG131274 SRB131268:SRC131274 TAX131268:TAY131274 TKT131268:TKU131274 TUP131268:TUQ131274 UEL131268:UEM131274 UOH131268:UOI131274 UYD131268:UYE131274 VHZ131268:VIA131274 VRV131268:VRW131274 WBR131268:WBS131274 WLN131268:WLO131274 WVJ131268:WVK131274 B196804:C196810 IX196804:IY196810 ST196804:SU196810 ACP196804:ACQ196810 AML196804:AMM196810 AWH196804:AWI196810 BGD196804:BGE196810 BPZ196804:BQA196810 BZV196804:BZW196810 CJR196804:CJS196810 CTN196804:CTO196810 DDJ196804:DDK196810 DNF196804:DNG196810 DXB196804:DXC196810 EGX196804:EGY196810 EQT196804:EQU196810 FAP196804:FAQ196810 FKL196804:FKM196810 FUH196804:FUI196810 GED196804:GEE196810 GNZ196804:GOA196810 GXV196804:GXW196810 HHR196804:HHS196810 HRN196804:HRO196810 IBJ196804:IBK196810 ILF196804:ILG196810 IVB196804:IVC196810 JEX196804:JEY196810 JOT196804:JOU196810 JYP196804:JYQ196810 KIL196804:KIM196810 KSH196804:KSI196810 LCD196804:LCE196810 LLZ196804:LMA196810 LVV196804:LVW196810 MFR196804:MFS196810 MPN196804:MPO196810 MZJ196804:MZK196810 NJF196804:NJG196810 NTB196804:NTC196810 OCX196804:OCY196810 OMT196804:OMU196810 OWP196804:OWQ196810 PGL196804:PGM196810 PQH196804:PQI196810 QAD196804:QAE196810 QJZ196804:QKA196810 QTV196804:QTW196810 RDR196804:RDS196810 RNN196804:RNO196810 RXJ196804:RXK196810 SHF196804:SHG196810 SRB196804:SRC196810 TAX196804:TAY196810 TKT196804:TKU196810 TUP196804:TUQ196810 UEL196804:UEM196810 UOH196804:UOI196810 UYD196804:UYE196810 VHZ196804:VIA196810 VRV196804:VRW196810 WBR196804:WBS196810 WLN196804:WLO196810 WVJ196804:WVK196810 B262340:C262346 IX262340:IY262346 ST262340:SU262346 ACP262340:ACQ262346 AML262340:AMM262346 AWH262340:AWI262346 BGD262340:BGE262346 BPZ262340:BQA262346 BZV262340:BZW262346 CJR262340:CJS262346 CTN262340:CTO262346 DDJ262340:DDK262346 DNF262340:DNG262346 DXB262340:DXC262346 EGX262340:EGY262346 EQT262340:EQU262346 FAP262340:FAQ262346 FKL262340:FKM262346 FUH262340:FUI262346 GED262340:GEE262346 GNZ262340:GOA262346 GXV262340:GXW262346 HHR262340:HHS262346 HRN262340:HRO262346 IBJ262340:IBK262346 ILF262340:ILG262346 IVB262340:IVC262346 JEX262340:JEY262346 JOT262340:JOU262346 JYP262340:JYQ262346 KIL262340:KIM262346 KSH262340:KSI262346 LCD262340:LCE262346 LLZ262340:LMA262346 LVV262340:LVW262346 MFR262340:MFS262346 MPN262340:MPO262346 MZJ262340:MZK262346 NJF262340:NJG262346 NTB262340:NTC262346 OCX262340:OCY262346 OMT262340:OMU262346 OWP262340:OWQ262346 PGL262340:PGM262346 PQH262340:PQI262346 QAD262340:QAE262346 QJZ262340:QKA262346 QTV262340:QTW262346 RDR262340:RDS262346 RNN262340:RNO262346 RXJ262340:RXK262346 SHF262340:SHG262346 SRB262340:SRC262346 TAX262340:TAY262346 TKT262340:TKU262346 TUP262340:TUQ262346 UEL262340:UEM262346 UOH262340:UOI262346 UYD262340:UYE262346 VHZ262340:VIA262346 VRV262340:VRW262346 WBR262340:WBS262346 WLN262340:WLO262346 WVJ262340:WVK262346 B327876:C327882 IX327876:IY327882 ST327876:SU327882 ACP327876:ACQ327882 AML327876:AMM327882 AWH327876:AWI327882 BGD327876:BGE327882 BPZ327876:BQA327882 BZV327876:BZW327882 CJR327876:CJS327882 CTN327876:CTO327882 DDJ327876:DDK327882 DNF327876:DNG327882 DXB327876:DXC327882 EGX327876:EGY327882 EQT327876:EQU327882 FAP327876:FAQ327882 FKL327876:FKM327882 FUH327876:FUI327882 GED327876:GEE327882 GNZ327876:GOA327882 GXV327876:GXW327882 HHR327876:HHS327882 HRN327876:HRO327882 IBJ327876:IBK327882 ILF327876:ILG327882 IVB327876:IVC327882 JEX327876:JEY327882 JOT327876:JOU327882 JYP327876:JYQ327882 KIL327876:KIM327882 KSH327876:KSI327882 LCD327876:LCE327882 LLZ327876:LMA327882 LVV327876:LVW327882 MFR327876:MFS327882 MPN327876:MPO327882 MZJ327876:MZK327882 NJF327876:NJG327882 NTB327876:NTC327882 OCX327876:OCY327882 OMT327876:OMU327882 OWP327876:OWQ327882 PGL327876:PGM327882 PQH327876:PQI327882 QAD327876:QAE327882 QJZ327876:QKA327882 QTV327876:QTW327882 RDR327876:RDS327882 RNN327876:RNO327882 RXJ327876:RXK327882 SHF327876:SHG327882 SRB327876:SRC327882 TAX327876:TAY327882 TKT327876:TKU327882 TUP327876:TUQ327882 UEL327876:UEM327882 UOH327876:UOI327882 UYD327876:UYE327882 VHZ327876:VIA327882 VRV327876:VRW327882 WBR327876:WBS327882 WLN327876:WLO327882 WVJ327876:WVK327882 B393412:C393418 IX393412:IY393418 ST393412:SU393418 ACP393412:ACQ393418 AML393412:AMM393418 AWH393412:AWI393418 BGD393412:BGE393418 BPZ393412:BQA393418 BZV393412:BZW393418 CJR393412:CJS393418 CTN393412:CTO393418 DDJ393412:DDK393418 DNF393412:DNG393418 DXB393412:DXC393418 EGX393412:EGY393418 EQT393412:EQU393418 FAP393412:FAQ393418 FKL393412:FKM393418 FUH393412:FUI393418 GED393412:GEE393418 GNZ393412:GOA393418 GXV393412:GXW393418 HHR393412:HHS393418 HRN393412:HRO393418 IBJ393412:IBK393418 ILF393412:ILG393418 IVB393412:IVC393418 JEX393412:JEY393418 JOT393412:JOU393418 JYP393412:JYQ393418 KIL393412:KIM393418 KSH393412:KSI393418 LCD393412:LCE393418 LLZ393412:LMA393418 LVV393412:LVW393418 MFR393412:MFS393418 MPN393412:MPO393418 MZJ393412:MZK393418 NJF393412:NJG393418 NTB393412:NTC393418 OCX393412:OCY393418 OMT393412:OMU393418 OWP393412:OWQ393418 PGL393412:PGM393418 PQH393412:PQI393418 QAD393412:QAE393418 QJZ393412:QKA393418 QTV393412:QTW393418 RDR393412:RDS393418 RNN393412:RNO393418 RXJ393412:RXK393418 SHF393412:SHG393418 SRB393412:SRC393418 TAX393412:TAY393418 TKT393412:TKU393418 TUP393412:TUQ393418 UEL393412:UEM393418 UOH393412:UOI393418 UYD393412:UYE393418 VHZ393412:VIA393418 VRV393412:VRW393418 WBR393412:WBS393418 WLN393412:WLO393418 WVJ393412:WVK393418 B458948:C458954 IX458948:IY458954 ST458948:SU458954 ACP458948:ACQ458954 AML458948:AMM458954 AWH458948:AWI458954 BGD458948:BGE458954 BPZ458948:BQA458954 BZV458948:BZW458954 CJR458948:CJS458954 CTN458948:CTO458954 DDJ458948:DDK458954 DNF458948:DNG458954 DXB458948:DXC458954 EGX458948:EGY458954 EQT458948:EQU458954 FAP458948:FAQ458954 FKL458948:FKM458954 FUH458948:FUI458954 GED458948:GEE458954 GNZ458948:GOA458954 GXV458948:GXW458954 HHR458948:HHS458954 HRN458948:HRO458954 IBJ458948:IBK458954 ILF458948:ILG458954 IVB458948:IVC458954 JEX458948:JEY458954 JOT458948:JOU458954 JYP458948:JYQ458954 KIL458948:KIM458954 KSH458948:KSI458954 LCD458948:LCE458954 LLZ458948:LMA458954 LVV458948:LVW458954 MFR458948:MFS458954 MPN458948:MPO458954 MZJ458948:MZK458954 NJF458948:NJG458954 NTB458948:NTC458954 OCX458948:OCY458954 OMT458948:OMU458954 OWP458948:OWQ458954 PGL458948:PGM458954 PQH458948:PQI458954 QAD458948:QAE458954 QJZ458948:QKA458954 QTV458948:QTW458954 RDR458948:RDS458954 RNN458948:RNO458954 RXJ458948:RXK458954 SHF458948:SHG458954 SRB458948:SRC458954 TAX458948:TAY458954 TKT458948:TKU458954 TUP458948:TUQ458954 UEL458948:UEM458954 UOH458948:UOI458954 UYD458948:UYE458954 VHZ458948:VIA458954 VRV458948:VRW458954 WBR458948:WBS458954 WLN458948:WLO458954 WVJ458948:WVK458954 B524484:C524490 IX524484:IY524490 ST524484:SU524490 ACP524484:ACQ524490 AML524484:AMM524490 AWH524484:AWI524490 BGD524484:BGE524490 BPZ524484:BQA524490 BZV524484:BZW524490 CJR524484:CJS524490 CTN524484:CTO524490 DDJ524484:DDK524490 DNF524484:DNG524490 DXB524484:DXC524490 EGX524484:EGY524490 EQT524484:EQU524490 FAP524484:FAQ524490 FKL524484:FKM524490 FUH524484:FUI524490 GED524484:GEE524490 GNZ524484:GOA524490 GXV524484:GXW524490 HHR524484:HHS524490 HRN524484:HRO524490 IBJ524484:IBK524490 ILF524484:ILG524490 IVB524484:IVC524490 JEX524484:JEY524490 JOT524484:JOU524490 JYP524484:JYQ524490 KIL524484:KIM524490 KSH524484:KSI524490 LCD524484:LCE524490 LLZ524484:LMA524490 LVV524484:LVW524490 MFR524484:MFS524490 MPN524484:MPO524490 MZJ524484:MZK524490 NJF524484:NJG524490 NTB524484:NTC524490 OCX524484:OCY524490 OMT524484:OMU524490 OWP524484:OWQ524490 PGL524484:PGM524490 PQH524484:PQI524490 QAD524484:QAE524490 QJZ524484:QKA524490 QTV524484:QTW524490 RDR524484:RDS524490 RNN524484:RNO524490 RXJ524484:RXK524490 SHF524484:SHG524490 SRB524484:SRC524490 TAX524484:TAY524490 TKT524484:TKU524490 TUP524484:TUQ524490 UEL524484:UEM524490 UOH524484:UOI524490 UYD524484:UYE524490 VHZ524484:VIA524490 VRV524484:VRW524490 WBR524484:WBS524490 WLN524484:WLO524490 WVJ524484:WVK524490 B590020:C590026 IX590020:IY590026 ST590020:SU590026 ACP590020:ACQ590026 AML590020:AMM590026 AWH590020:AWI590026 BGD590020:BGE590026 BPZ590020:BQA590026 BZV590020:BZW590026 CJR590020:CJS590026 CTN590020:CTO590026 DDJ590020:DDK590026 DNF590020:DNG590026 DXB590020:DXC590026 EGX590020:EGY590026 EQT590020:EQU590026 FAP590020:FAQ590026 FKL590020:FKM590026 FUH590020:FUI590026 GED590020:GEE590026 GNZ590020:GOA590026 GXV590020:GXW590026 HHR590020:HHS590026 HRN590020:HRO590026 IBJ590020:IBK590026 ILF590020:ILG590026 IVB590020:IVC590026 JEX590020:JEY590026 JOT590020:JOU590026 JYP590020:JYQ590026 KIL590020:KIM590026 KSH590020:KSI590026 LCD590020:LCE590026 LLZ590020:LMA590026 LVV590020:LVW590026 MFR590020:MFS590026 MPN590020:MPO590026 MZJ590020:MZK590026 NJF590020:NJG590026 NTB590020:NTC590026 OCX590020:OCY590026 OMT590020:OMU590026 OWP590020:OWQ590026 PGL590020:PGM590026 PQH590020:PQI590026 QAD590020:QAE590026 QJZ590020:QKA590026 QTV590020:QTW590026 RDR590020:RDS590026 RNN590020:RNO590026 RXJ590020:RXK590026 SHF590020:SHG590026 SRB590020:SRC590026 TAX590020:TAY590026 TKT590020:TKU590026 TUP590020:TUQ590026 UEL590020:UEM590026 UOH590020:UOI590026 UYD590020:UYE590026 VHZ590020:VIA590026 VRV590020:VRW590026 WBR590020:WBS590026 WLN590020:WLO590026 WVJ590020:WVK590026 B655556:C655562 IX655556:IY655562 ST655556:SU655562 ACP655556:ACQ655562 AML655556:AMM655562 AWH655556:AWI655562 BGD655556:BGE655562 BPZ655556:BQA655562 BZV655556:BZW655562 CJR655556:CJS655562 CTN655556:CTO655562 DDJ655556:DDK655562 DNF655556:DNG655562 DXB655556:DXC655562 EGX655556:EGY655562 EQT655556:EQU655562 FAP655556:FAQ655562 FKL655556:FKM655562 FUH655556:FUI655562 GED655556:GEE655562 GNZ655556:GOA655562 GXV655556:GXW655562 HHR655556:HHS655562 HRN655556:HRO655562 IBJ655556:IBK655562 ILF655556:ILG655562 IVB655556:IVC655562 JEX655556:JEY655562 JOT655556:JOU655562 JYP655556:JYQ655562 KIL655556:KIM655562 KSH655556:KSI655562 LCD655556:LCE655562 LLZ655556:LMA655562 LVV655556:LVW655562 MFR655556:MFS655562 MPN655556:MPO655562 MZJ655556:MZK655562 NJF655556:NJG655562 NTB655556:NTC655562 OCX655556:OCY655562 OMT655556:OMU655562 OWP655556:OWQ655562 PGL655556:PGM655562 PQH655556:PQI655562 QAD655556:QAE655562 QJZ655556:QKA655562 QTV655556:QTW655562 RDR655556:RDS655562 RNN655556:RNO655562 RXJ655556:RXK655562 SHF655556:SHG655562 SRB655556:SRC655562 TAX655556:TAY655562 TKT655556:TKU655562 TUP655556:TUQ655562 UEL655556:UEM655562 UOH655556:UOI655562 UYD655556:UYE655562 VHZ655556:VIA655562 VRV655556:VRW655562 WBR655556:WBS655562 WLN655556:WLO655562 WVJ655556:WVK655562 B721092:C721098 IX721092:IY721098 ST721092:SU721098 ACP721092:ACQ721098 AML721092:AMM721098 AWH721092:AWI721098 BGD721092:BGE721098 BPZ721092:BQA721098 BZV721092:BZW721098 CJR721092:CJS721098 CTN721092:CTO721098 DDJ721092:DDK721098 DNF721092:DNG721098 DXB721092:DXC721098 EGX721092:EGY721098 EQT721092:EQU721098 FAP721092:FAQ721098 FKL721092:FKM721098 FUH721092:FUI721098 GED721092:GEE721098 GNZ721092:GOA721098 GXV721092:GXW721098 HHR721092:HHS721098 HRN721092:HRO721098 IBJ721092:IBK721098 ILF721092:ILG721098 IVB721092:IVC721098 JEX721092:JEY721098 JOT721092:JOU721098 JYP721092:JYQ721098 KIL721092:KIM721098 KSH721092:KSI721098 LCD721092:LCE721098 LLZ721092:LMA721098 LVV721092:LVW721098 MFR721092:MFS721098 MPN721092:MPO721098 MZJ721092:MZK721098 NJF721092:NJG721098 NTB721092:NTC721098 OCX721092:OCY721098 OMT721092:OMU721098 OWP721092:OWQ721098 PGL721092:PGM721098 PQH721092:PQI721098 QAD721092:QAE721098 QJZ721092:QKA721098 QTV721092:QTW721098 RDR721092:RDS721098 RNN721092:RNO721098 RXJ721092:RXK721098 SHF721092:SHG721098 SRB721092:SRC721098 TAX721092:TAY721098 TKT721092:TKU721098 TUP721092:TUQ721098 UEL721092:UEM721098 UOH721092:UOI721098 UYD721092:UYE721098 VHZ721092:VIA721098 VRV721092:VRW721098 WBR721092:WBS721098 WLN721092:WLO721098 WVJ721092:WVK721098 B786628:C786634 IX786628:IY786634 ST786628:SU786634 ACP786628:ACQ786634 AML786628:AMM786634 AWH786628:AWI786634 BGD786628:BGE786634 BPZ786628:BQA786634 BZV786628:BZW786634 CJR786628:CJS786634 CTN786628:CTO786634 DDJ786628:DDK786634 DNF786628:DNG786634 DXB786628:DXC786634 EGX786628:EGY786634 EQT786628:EQU786634 FAP786628:FAQ786634 FKL786628:FKM786634 FUH786628:FUI786634 GED786628:GEE786634 GNZ786628:GOA786634 GXV786628:GXW786634 HHR786628:HHS786634 HRN786628:HRO786634 IBJ786628:IBK786634 ILF786628:ILG786634 IVB786628:IVC786634 JEX786628:JEY786634 JOT786628:JOU786634 JYP786628:JYQ786634 KIL786628:KIM786634 KSH786628:KSI786634 LCD786628:LCE786634 LLZ786628:LMA786634 LVV786628:LVW786634 MFR786628:MFS786634 MPN786628:MPO786634 MZJ786628:MZK786634 NJF786628:NJG786634 NTB786628:NTC786634 OCX786628:OCY786634 OMT786628:OMU786634 OWP786628:OWQ786634 PGL786628:PGM786634 PQH786628:PQI786634 QAD786628:QAE786634 QJZ786628:QKA786634 QTV786628:QTW786634 RDR786628:RDS786634 RNN786628:RNO786634 RXJ786628:RXK786634 SHF786628:SHG786634 SRB786628:SRC786634 TAX786628:TAY786634 TKT786628:TKU786634 TUP786628:TUQ786634 UEL786628:UEM786634 UOH786628:UOI786634 UYD786628:UYE786634 VHZ786628:VIA786634 VRV786628:VRW786634 WBR786628:WBS786634 WLN786628:WLO786634 WVJ786628:WVK786634 B852164:C852170 IX852164:IY852170 ST852164:SU852170 ACP852164:ACQ852170 AML852164:AMM852170 AWH852164:AWI852170 BGD852164:BGE852170 BPZ852164:BQA852170 BZV852164:BZW852170 CJR852164:CJS852170 CTN852164:CTO852170 DDJ852164:DDK852170 DNF852164:DNG852170 DXB852164:DXC852170 EGX852164:EGY852170 EQT852164:EQU852170 FAP852164:FAQ852170 FKL852164:FKM852170 FUH852164:FUI852170 GED852164:GEE852170 GNZ852164:GOA852170 GXV852164:GXW852170 HHR852164:HHS852170 HRN852164:HRO852170 IBJ852164:IBK852170 ILF852164:ILG852170 IVB852164:IVC852170 JEX852164:JEY852170 JOT852164:JOU852170 JYP852164:JYQ852170 KIL852164:KIM852170 KSH852164:KSI852170 LCD852164:LCE852170 LLZ852164:LMA852170 LVV852164:LVW852170 MFR852164:MFS852170 MPN852164:MPO852170 MZJ852164:MZK852170 NJF852164:NJG852170 NTB852164:NTC852170 OCX852164:OCY852170 OMT852164:OMU852170 OWP852164:OWQ852170 PGL852164:PGM852170 PQH852164:PQI852170 QAD852164:QAE852170 QJZ852164:QKA852170 QTV852164:QTW852170 RDR852164:RDS852170 RNN852164:RNO852170 RXJ852164:RXK852170 SHF852164:SHG852170 SRB852164:SRC852170 TAX852164:TAY852170 TKT852164:TKU852170 TUP852164:TUQ852170 UEL852164:UEM852170 UOH852164:UOI852170 UYD852164:UYE852170 VHZ852164:VIA852170 VRV852164:VRW852170 WBR852164:WBS852170 WLN852164:WLO852170 WVJ852164:WVK852170 B917700:C917706 IX917700:IY917706 ST917700:SU917706 ACP917700:ACQ917706 AML917700:AMM917706 AWH917700:AWI917706 BGD917700:BGE917706 BPZ917700:BQA917706 BZV917700:BZW917706 CJR917700:CJS917706 CTN917700:CTO917706 DDJ917700:DDK917706 DNF917700:DNG917706 DXB917700:DXC917706 EGX917700:EGY917706 EQT917700:EQU917706 FAP917700:FAQ917706 FKL917700:FKM917706 FUH917700:FUI917706 GED917700:GEE917706 GNZ917700:GOA917706 GXV917700:GXW917706 HHR917700:HHS917706 HRN917700:HRO917706 IBJ917700:IBK917706 ILF917700:ILG917706 IVB917700:IVC917706 JEX917700:JEY917706 JOT917700:JOU917706 JYP917700:JYQ917706 KIL917700:KIM917706 KSH917700:KSI917706 LCD917700:LCE917706 LLZ917700:LMA917706 LVV917700:LVW917706 MFR917700:MFS917706 MPN917700:MPO917706 MZJ917700:MZK917706 NJF917700:NJG917706 NTB917700:NTC917706 OCX917700:OCY917706 OMT917700:OMU917706 OWP917700:OWQ917706 PGL917700:PGM917706 PQH917700:PQI917706 QAD917700:QAE917706 QJZ917700:QKA917706 QTV917700:QTW917706 RDR917700:RDS917706 RNN917700:RNO917706 RXJ917700:RXK917706 SHF917700:SHG917706 SRB917700:SRC917706 TAX917700:TAY917706 TKT917700:TKU917706 TUP917700:TUQ917706 UEL917700:UEM917706 UOH917700:UOI917706 UYD917700:UYE917706 VHZ917700:VIA917706 VRV917700:VRW917706 WBR917700:WBS917706 WLN917700:WLO917706 WVJ917700:WVK917706 B983236:C983242 IX983236:IY983242 ST983236:SU983242 ACP983236:ACQ983242 AML983236:AMM983242 AWH983236:AWI983242 BGD983236:BGE983242 BPZ983236:BQA983242 BZV983236:BZW983242 CJR983236:CJS983242 CTN983236:CTO983242 DDJ983236:DDK983242 DNF983236:DNG983242 DXB983236:DXC983242 EGX983236:EGY983242 EQT983236:EQU983242 FAP983236:FAQ983242 FKL983236:FKM983242 FUH983236:FUI983242 GED983236:GEE983242 GNZ983236:GOA983242 GXV983236:GXW983242 HHR983236:HHS983242 HRN983236:HRO983242 IBJ983236:IBK983242 ILF983236:ILG983242 IVB983236:IVC983242 JEX983236:JEY983242 JOT983236:JOU983242 JYP983236:JYQ983242 KIL983236:KIM983242 KSH983236:KSI983242 LCD983236:LCE983242 LLZ983236:LMA983242 LVV983236:LVW983242 MFR983236:MFS983242 MPN983236:MPO983242 MZJ983236:MZK983242 NJF983236:NJG983242 NTB983236:NTC983242 OCX983236:OCY983242 OMT983236:OMU983242 OWP983236:OWQ983242 PGL983236:PGM983242 PQH983236:PQI983242 QAD983236:QAE983242 QJZ983236:QKA983242 QTV983236:QTW983242 RDR983236:RDS983242 RNN983236:RNO983242 RXJ983236:RXK983242 SHF983236:SHG983242 SRB983236:SRC983242 TAX983236:TAY983242 TKT983236:TKU983242 TUP983236:TUQ983242 UEL983236:UEM983242 UOH983236:UOI983242 UYD983236:UYE983242 VHZ983236:VIA983242 VRV983236:VRW983242 WBR983236:WBS983242 WLN983236:WLO983242 WVJ983236:WVK983242">
      <formula1>1</formula1>
      <formula2>27</formula2>
    </dataValidation>
    <dataValidation type="textLength" operator="lessThanOrEqual" allowBlank="1" showInputMessage="1" showErrorMessage="1" errorTitle="エラー" error="文字数が不正です" sqref="O9:AG10 JK9:KC10 TG9:TY10 ADC9:ADU10 AMY9:ANQ10 AWU9:AXM10 BGQ9:BHI10 BQM9:BRE10 CAI9:CBA10 CKE9:CKW10 CUA9:CUS10 DDW9:DEO10 DNS9:DOK10 DXO9:DYG10 EHK9:EIC10 ERG9:ERY10 FBC9:FBU10 FKY9:FLQ10 FUU9:FVM10 GEQ9:GFI10 GOM9:GPE10 GYI9:GZA10 HIE9:HIW10 HSA9:HSS10 IBW9:ICO10 ILS9:IMK10 IVO9:IWG10 JFK9:JGC10 JPG9:JPY10 JZC9:JZU10 KIY9:KJQ10 KSU9:KTM10 LCQ9:LDI10 LMM9:LNE10 LWI9:LXA10 MGE9:MGW10 MQA9:MQS10 MZW9:NAO10 NJS9:NKK10 NTO9:NUG10 ODK9:OEC10 ONG9:ONY10 OXC9:OXU10 PGY9:PHQ10 PQU9:PRM10 QAQ9:QBI10 QKM9:QLE10 QUI9:QVA10 REE9:REW10 ROA9:ROS10 RXW9:RYO10 SHS9:SIK10 SRO9:SSG10 TBK9:TCC10 TLG9:TLY10 TVC9:TVU10 UEY9:UFQ10 UOU9:UPM10 UYQ9:UZI10 VIM9:VJE10 VSI9:VTA10 WCE9:WCW10 WMA9:WMS10 WVW9:WWO10 O65545:AG65546 JK65545:KC65546 TG65545:TY65546 ADC65545:ADU65546 AMY65545:ANQ65546 AWU65545:AXM65546 BGQ65545:BHI65546 BQM65545:BRE65546 CAI65545:CBA65546 CKE65545:CKW65546 CUA65545:CUS65546 DDW65545:DEO65546 DNS65545:DOK65546 DXO65545:DYG65546 EHK65545:EIC65546 ERG65545:ERY65546 FBC65545:FBU65546 FKY65545:FLQ65546 FUU65545:FVM65546 GEQ65545:GFI65546 GOM65545:GPE65546 GYI65545:GZA65546 HIE65545:HIW65546 HSA65545:HSS65546 IBW65545:ICO65546 ILS65545:IMK65546 IVO65545:IWG65546 JFK65545:JGC65546 JPG65545:JPY65546 JZC65545:JZU65546 KIY65545:KJQ65546 KSU65545:KTM65546 LCQ65545:LDI65546 LMM65545:LNE65546 LWI65545:LXA65546 MGE65545:MGW65546 MQA65545:MQS65546 MZW65545:NAO65546 NJS65545:NKK65546 NTO65545:NUG65546 ODK65545:OEC65546 ONG65545:ONY65546 OXC65545:OXU65546 PGY65545:PHQ65546 PQU65545:PRM65546 QAQ65545:QBI65546 QKM65545:QLE65546 QUI65545:QVA65546 REE65545:REW65546 ROA65545:ROS65546 RXW65545:RYO65546 SHS65545:SIK65546 SRO65545:SSG65546 TBK65545:TCC65546 TLG65545:TLY65546 TVC65545:TVU65546 UEY65545:UFQ65546 UOU65545:UPM65546 UYQ65545:UZI65546 VIM65545:VJE65546 VSI65545:VTA65546 WCE65545:WCW65546 WMA65545:WMS65546 WVW65545:WWO65546 O131081:AG131082 JK131081:KC131082 TG131081:TY131082 ADC131081:ADU131082 AMY131081:ANQ131082 AWU131081:AXM131082 BGQ131081:BHI131082 BQM131081:BRE131082 CAI131081:CBA131082 CKE131081:CKW131082 CUA131081:CUS131082 DDW131081:DEO131082 DNS131081:DOK131082 DXO131081:DYG131082 EHK131081:EIC131082 ERG131081:ERY131082 FBC131081:FBU131082 FKY131081:FLQ131082 FUU131081:FVM131082 GEQ131081:GFI131082 GOM131081:GPE131082 GYI131081:GZA131082 HIE131081:HIW131082 HSA131081:HSS131082 IBW131081:ICO131082 ILS131081:IMK131082 IVO131081:IWG131082 JFK131081:JGC131082 JPG131081:JPY131082 JZC131081:JZU131082 KIY131081:KJQ131082 KSU131081:KTM131082 LCQ131081:LDI131082 LMM131081:LNE131082 LWI131081:LXA131082 MGE131081:MGW131082 MQA131081:MQS131082 MZW131081:NAO131082 NJS131081:NKK131082 NTO131081:NUG131082 ODK131081:OEC131082 ONG131081:ONY131082 OXC131081:OXU131082 PGY131081:PHQ131082 PQU131081:PRM131082 QAQ131081:QBI131082 QKM131081:QLE131082 QUI131081:QVA131082 REE131081:REW131082 ROA131081:ROS131082 RXW131081:RYO131082 SHS131081:SIK131082 SRO131081:SSG131082 TBK131081:TCC131082 TLG131081:TLY131082 TVC131081:TVU131082 UEY131081:UFQ131082 UOU131081:UPM131082 UYQ131081:UZI131082 VIM131081:VJE131082 VSI131081:VTA131082 WCE131081:WCW131082 WMA131081:WMS131082 WVW131081:WWO131082 O196617:AG196618 JK196617:KC196618 TG196617:TY196618 ADC196617:ADU196618 AMY196617:ANQ196618 AWU196617:AXM196618 BGQ196617:BHI196618 BQM196617:BRE196618 CAI196617:CBA196618 CKE196617:CKW196618 CUA196617:CUS196618 DDW196617:DEO196618 DNS196617:DOK196618 DXO196617:DYG196618 EHK196617:EIC196618 ERG196617:ERY196618 FBC196617:FBU196618 FKY196617:FLQ196618 FUU196617:FVM196618 GEQ196617:GFI196618 GOM196617:GPE196618 GYI196617:GZA196618 HIE196617:HIW196618 HSA196617:HSS196618 IBW196617:ICO196618 ILS196617:IMK196618 IVO196617:IWG196618 JFK196617:JGC196618 JPG196617:JPY196618 JZC196617:JZU196618 KIY196617:KJQ196618 KSU196617:KTM196618 LCQ196617:LDI196618 LMM196617:LNE196618 LWI196617:LXA196618 MGE196617:MGW196618 MQA196617:MQS196618 MZW196617:NAO196618 NJS196617:NKK196618 NTO196617:NUG196618 ODK196617:OEC196618 ONG196617:ONY196618 OXC196617:OXU196618 PGY196617:PHQ196618 PQU196617:PRM196618 QAQ196617:QBI196618 QKM196617:QLE196618 QUI196617:QVA196618 REE196617:REW196618 ROA196617:ROS196618 RXW196617:RYO196618 SHS196617:SIK196618 SRO196617:SSG196618 TBK196617:TCC196618 TLG196617:TLY196618 TVC196617:TVU196618 UEY196617:UFQ196618 UOU196617:UPM196618 UYQ196617:UZI196618 VIM196617:VJE196618 VSI196617:VTA196618 WCE196617:WCW196618 WMA196617:WMS196618 WVW196617:WWO196618 O262153:AG262154 JK262153:KC262154 TG262153:TY262154 ADC262153:ADU262154 AMY262153:ANQ262154 AWU262153:AXM262154 BGQ262153:BHI262154 BQM262153:BRE262154 CAI262153:CBA262154 CKE262153:CKW262154 CUA262153:CUS262154 DDW262153:DEO262154 DNS262153:DOK262154 DXO262153:DYG262154 EHK262153:EIC262154 ERG262153:ERY262154 FBC262153:FBU262154 FKY262153:FLQ262154 FUU262153:FVM262154 GEQ262153:GFI262154 GOM262153:GPE262154 GYI262153:GZA262154 HIE262153:HIW262154 HSA262153:HSS262154 IBW262153:ICO262154 ILS262153:IMK262154 IVO262153:IWG262154 JFK262153:JGC262154 JPG262153:JPY262154 JZC262153:JZU262154 KIY262153:KJQ262154 KSU262153:KTM262154 LCQ262153:LDI262154 LMM262153:LNE262154 LWI262153:LXA262154 MGE262153:MGW262154 MQA262153:MQS262154 MZW262153:NAO262154 NJS262153:NKK262154 NTO262153:NUG262154 ODK262153:OEC262154 ONG262153:ONY262154 OXC262153:OXU262154 PGY262153:PHQ262154 PQU262153:PRM262154 QAQ262153:QBI262154 QKM262153:QLE262154 QUI262153:QVA262154 REE262153:REW262154 ROA262153:ROS262154 RXW262153:RYO262154 SHS262153:SIK262154 SRO262153:SSG262154 TBK262153:TCC262154 TLG262153:TLY262154 TVC262153:TVU262154 UEY262153:UFQ262154 UOU262153:UPM262154 UYQ262153:UZI262154 VIM262153:VJE262154 VSI262153:VTA262154 WCE262153:WCW262154 WMA262153:WMS262154 WVW262153:WWO262154 O327689:AG327690 JK327689:KC327690 TG327689:TY327690 ADC327689:ADU327690 AMY327689:ANQ327690 AWU327689:AXM327690 BGQ327689:BHI327690 BQM327689:BRE327690 CAI327689:CBA327690 CKE327689:CKW327690 CUA327689:CUS327690 DDW327689:DEO327690 DNS327689:DOK327690 DXO327689:DYG327690 EHK327689:EIC327690 ERG327689:ERY327690 FBC327689:FBU327690 FKY327689:FLQ327690 FUU327689:FVM327690 GEQ327689:GFI327690 GOM327689:GPE327690 GYI327689:GZA327690 HIE327689:HIW327690 HSA327689:HSS327690 IBW327689:ICO327690 ILS327689:IMK327690 IVO327689:IWG327690 JFK327689:JGC327690 JPG327689:JPY327690 JZC327689:JZU327690 KIY327689:KJQ327690 KSU327689:KTM327690 LCQ327689:LDI327690 LMM327689:LNE327690 LWI327689:LXA327690 MGE327689:MGW327690 MQA327689:MQS327690 MZW327689:NAO327690 NJS327689:NKK327690 NTO327689:NUG327690 ODK327689:OEC327690 ONG327689:ONY327690 OXC327689:OXU327690 PGY327689:PHQ327690 PQU327689:PRM327690 QAQ327689:QBI327690 QKM327689:QLE327690 QUI327689:QVA327690 REE327689:REW327690 ROA327689:ROS327690 RXW327689:RYO327690 SHS327689:SIK327690 SRO327689:SSG327690 TBK327689:TCC327690 TLG327689:TLY327690 TVC327689:TVU327690 UEY327689:UFQ327690 UOU327689:UPM327690 UYQ327689:UZI327690 VIM327689:VJE327690 VSI327689:VTA327690 WCE327689:WCW327690 WMA327689:WMS327690 WVW327689:WWO327690 O393225:AG393226 JK393225:KC393226 TG393225:TY393226 ADC393225:ADU393226 AMY393225:ANQ393226 AWU393225:AXM393226 BGQ393225:BHI393226 BQM393225:BRE393226 CAI393225:CBA393226 CKE393225:CKW393226 CUA393225:CUS393226 DDW393225:DEO393226 DNS393225:DOK393226 DXO393225:DYG393226 EHK393225:EIC393226 ERG393225:ERY393226 FBC393225:FBU393226 FKY393225:FLQ393226 FUU393225:FVM393226 GEQ393225:GFI393226 GOM393225:GPE393226 GYI393225:GZA393226 HIE393225:HIW393226 HSA393225:HSS393226 IBW393225:ICO393226 ILS393225:IMK393226 IVO393225:IWG393226 JFK393225:JGC393226 JPG393225:JPY393226 JZC393225:JZU393226 KIY393225:KJQ393226 KSU393225:KTM393226 LCQ393225:LDI393226 LMM393225:LNE393226 LWI393225:LXA393226 MGE393225:MGW393226 MQA393225:MQS393226 MZW393225:NAO393226 NJS393225:NKK393226 NTO393225:NUG393226 ODK393225:OEC393226 ONG393225:ONY393226 OXC393225:OXU393226 PGY393225:PHQ393226 PQU393225:PRM393226 QAQ393225:QBI393226 QKM393225:QLE393226 QUI393225:QVA393226 REE393225:REW393226 ROA393225:ROS393226 RXW393225:RYO393226 SHS393225:SIK393226 SRO393225:SSG393226 TBK393225:TCC393226 TLG393225:TLY393226 TVC393225:TVU393226 UEY393225:UFQ393226 UOU393225:UPM393226 UYQ393225:UZI393226 VIM393225:VJE393226 VSI393225:VTA393226 WCE393225:WCW393226 WMA393225:WMS393226 WVW393225:WWO393226 O458761:AG458762 JK458761:KC458762 TG458761:TY458762 ADC458761:ADU458762 AMY458761:ANQ458762 AWU458761:AXM458762 BGQ458761:BHI458762 BQM458761:BRE458762 CAI458761:CBA458762 CKE458761:CKW458762 CUA458761:CUS458762 DDW458761:DEO458762 DNS458761:DOK458762 DXO458761:DYG458762 EHK458761:EIC458762 ERG458761:ERY458762 FBC458761:FBU458762 FKY458761:FLQ458762 FUU458761:FVM458762 GEQ458761:GFI458762 GOM458761:GPE458762 GYI458761:GZA458762 HIE458761:HIW458762 HSA458761:HSS458762 IBW458761:ICO458762 ILS458761:IMK458762 IVO458761:IWG458762 JFK458761:JGC458762 JPG458761:JPY458762 JZC458761:JZU458762 KIY458761:KJQ458762 KSU458761:KTM458762 LCQ458761:LDI458762 LMM458761:LNE458762 LWI458761:LXA458762 MGE458761:MGW458762 MQA458761:MQS458762 MZW458761:NAO458762 NJS458761:NKK458762 NTO458761:NUG458762 ODK458761:OEC458762 ONG458761:ONY458762 OXC458761:OXU458762 PGY458761:PHQ458762 PQU458761:PRM458762 QAQ458761:QBI458762 QKM458761:QLE458762 QUI458761:QVA458762 REE458761:REW458762 ROA458761:ROS458762 RXW458761:RYO458762 SHS458761:SIK458762 SRO458761:SSG458762 TBK458761:TCC458762 TLG458761:TLY458762 TVC458761:TVU458762 UEY458761:UFQ458762 UOU458761:UPM458762 UYQ458761:UZI458762 VIM458761:VJE458762 VSI458761:VTA458762 WCE458761:WCW458762 WMA458761:WMS458762 WVW458761:WWO458762 O524297:AG524298 JK524297:KC524298 TG524297:TY524298 ADC524297:ADU524298 AMY524297:ANQ524298 AWU524297:AXM524298 BGQ524297:BHI524298 BQM524297:BRE524298 CAI524297:CBA524298 CKE524297:CKW524298 CUA524297:CUS524298 DDW524297:DEO524298 DNS524297:DOK524298 DXO524297:DYG524298 EHK524297:EIC524298 ERG524297:ERY524298 FBC524297:FBU524298 FKY524297:FLQ524298 FUU524297:FVM524298 GEQ524297:GFI524298 GOM524297:GPE524298 GYI524297:GZA524298 HIE524297:HIW524298 HSA524297:HSS524298 IBW524297:ICO524298 ILS524297:IMK524298 IVO524297:IWG524298 JFK524297:JGC524298 JPG524297:JPY524298 JZC524297:JZU524298 KIY524297:KJQ524298 KSU524297:KTM524298 LCQ524297:LDI524298 LMM524297:LNE524298 LWI524297:LXA524298 MGE524297:MGW524298 MQA524297:MQS524298 MZW524297:NAO524298 NJS524297:NKK524298 NTO524297:NUG524298 ODK524297:OEC524298 ONG524297:ONY524298 OXC524297:OXU524298 PGY524297:PHQ524298 PQU524297:PRM524298 QAQ524297:QBI524298 QKM524297:QLE524298 QUI524297:QVA524298 REE524297:REW524298 ROA524297:ROS524298 RXW524297:RYO524298 SHS524297:SIK524298 SRO524297:SSG524298 TBK524297:TCC524298 TLG524297:TLY524298 TVC524297:TVU524298 UEY524297:UFQ524298 UOU524297:UPM524298 UYQ524297:UZI524298 VIM524297:VJE524298 VSI524297:VTA524298 WCE524297:WCW524298 WMA524297:WMS524298 WVW524297:WWO524298 O589833:AG589834 JK589833:KC589834 TG589833:TY589834 ADC589833:ADU589834 AMY589833:ANQ589834 AWU589833:AXM589834 BGQ589833:BHI589834 BQM589833:BRE589834 CAI589833:CBA589834 CKE589833:CKW589834 CUA589833:CUS589834 DDW589833:DEO589834 DNS589833:DOK589834 DXO589833:DYG589834 EHK589833:EIC589834 ERG589833:ERY589834 FBC589833:FBU589834 FKY589833:FLQ589834 FUU589833:FVM589834 GEQ589833:GFI589834 GOM589833:GPE589834 GYI589833:GZA589834 HIE589833:HIW589834 HSA589833:HSS589834 IBW589833:ICO589834 ILS589833:IMK589834 IVO589833:IWG589834 JFK589833:JGC589834 JPG589833:JPY589834 JZC589833:JZU589834 KIY589833:KJQ589834 KSU589833:KTM589834 LCQ589833:LDI589834 LMM589833:LNE589834 LWI589833:LXA589834 MGE589833:MGW589834 MQA589833:MQS589834 MZW589833:NAO589834 NJS589833:NKK589834 NTO589833:NUG589834 ODK589833:OEC589834 ONG589833:ONY589834 OXC589833:OXU589834 PGY589833:PHQ589834 PQU589833:PRM589834 QAQ589833:QBI589834 QKM589833:QLE589834 QUI589833:QVA589834 REE589833:REW589834 ROA589833:ROS589834 RXW589833:RYO589834 SHS589833:SIK589834 SRO589833:SSG589834 TBK589833:TCC589834 TLG589833:TLY589834 TVC589833:TVU589834 UEY589833:UFQ589834 UOU589833:UPM589834 UYQ589833:UZI589834 VIM589833:VJE589834 VSI589833:VTA589834 WCE589833:WCW589834 WMA589833:WMS589834 WVW589833:WWO589834 O655369:AG655370 JK655369:KC655370 TG655369:TY655370 ADC655369:ADU655370 AMY655369:ANQ655370 AWU655369:AXM655370 BGQ655369:BHI655370 BQM655369:BRE655370 CAI655369:CBA655370 CKE655369:CKW655370 CUA655369:CUS655370 DDW655369:DEO655370 DNS655369:DOK655370 DXO655369:DYG655370 EHK655369:EIC655370 ERG655369:ERY655370 FBC655369:FBU655370 FKY655369:FLQ655370 FUU655369:FVM655370 GEQ655369:GFI655370 GOM655369:GPE655370 GYI655369:GZA655370 HIE655369:HIW655370 HSA655369:HSS655370 IBW655369:ICO655370 ILS655369:IMK655370 IVO655369:IWG655370 JFK655369:JGC655370 JPG655369:JPY655370 JZC655369:JZU655370 KIY655369:KJQ655370 KSU655369:KTM655370 LCQ655369:LDI655370 LMM655369:LNE655370 LWI655369:LXA655370 MGE655369:MGW655370 MQA655369:MQS655370 MZW655369:NAO655370 NJS655369:NKK655370 NTO655369:NUG655370 ODK655369:OEC655370 ONG655369:ONY655370 OXC655369:OXU655370 PGY655369:PHQ655370 PQU655369:PRM655370 QAQ655369:QBI655370 QKM655369:QLE655370 QUI655369:QVA655370 REE655369:REW655370 ROA655369:ROS655370 RXW655369:RYO655370 SHS655369:SIK655370 SRO655369:SSG655370 TBK655369:TCC655370 TLG655369:TLY655370 TVC655369:TVU655370 UEY655369:UFQ655370 UOU655369:UPM655370 UYQ655369:UZI655370 VIM655369:VJE655370 VSI655369:VTA655370 WCE655369:WCW655370 WMA655369:WMS655370 WVW655369:WWO655370 O720905:AG720906 JK720905:KC720906 TG720905:TY720906 ADC720905:ADU720906 AMY720905:ANQ720906 AWU720905:AXM720906 BGQ720905:BHI720906 BQM720905:BRE720906 CAI720905:CBA720906 CKE720905:CKW720906 CUA720905:CUS720906 DDW720905:DEO720906 DNS720905:DOK720906 DXO720905:DYG720906 EHK720905:EIC720906 ERG720905:ERY720906 FBC720905:FBU720906 FKY720905:FLQ720906 FUU720905:FVM720906 GEQ720905:GFI720906 GOM720905:GPE720906 GYI720905:GZA720906 HIE720905:HIW720906 HSA720905:HSS720906 IBW720905:ICO720906 ILS720905:IMK720906 IVO720905:IWG720906 JFK720905:JGC720906 JPG720905:JPY720906 JZC720905:JZU720906 KIY720905:KJQ720906 KSU720905:KTM720906 LCQ720905:LDI720906 LMM720905:LNE720906 LWI720905:LXA720906 MGE720905:MGW720906 MQA720905:MQS720906 MZW720905:NAO720906 NJS720905:NKK720906 NTO720905:NUG720906 ODK720905:OEC720906 ONG720905:ONY720906 OXC720905:OXU720906 PGY720905:PHQ720906 PQU720905:PRM720906 QAQ720905:QBI720906 QKM720905:QLE720906 QUI720905:QVA720906 REE720905:REW720906 ROA720905:ROS720906 RXW720905:RYO720906 SHS720905:SIK720906 SRO720905:SSG720906 TBK720905:TCC720906 TLG720905:TLY720906 TVC720905:TVU720906 UEY720905:UFQ720906 UOU720905:UPM720906 UYQ720905:UZI720906 VIM720905:VJE720906 VSI720905:VTA720906 WCE720905:WCW720906 WMA720905:WMS720906 WVW720905:WWO720906 O786441:AG786442 JK786441:KC786442 TG786441:TY786442 ADC786441:ADU786442 AMY786441:ANQ786442 AWU786441:AXM786442 BGQ786441:BHI786442 BQM786441:BRE786442 CAI786441:CBA786442 CKE786441:CKW786442 CUA786441:CUS786442 DDW786441:DEO786442 DNS786441:DOK786442 DXO786441:DYG786442 EHK786441:EIC786442 ERG786441:ERY786442 FBC786441:FBU786442 FKY786441:FLQ786442 FUU786441:FVM786442 GEQ786441:GFI786442 GOM786441:GPE786442 GYI786441:GZA786442 HIE786441:HIW786442 HSA786441:HSS786442 IBW786441:ICO786442 ILS786441:IMK786442 IVO786441:IWG786442 JFK786441:JGC786442 JPG786441:JPY786442 JZC786441:JZU786442 KIY786441:KJQ786442 KSU786441:KTM786442 LCQ786441:LDI786442 LMM786441:LNE786442 LWI786441:LXA786442 MGE786441:MGW786442 MQA786441:MQS786442 MZW786441:NAO786442 NJS786441:NKK786442 NTO786441:NUG786442 ODK786441:OEC786442 ONG786441:ONY786442 OXC786441:OXU786442 PGY786441:PHQ786442 PQU786441:PRM786442 QAQ786441:QBI786442 QKM786441:QLE786442 QUI786441:QVA786442 REE786441:REW786442 ROA786441:ROS786442 RXW786441:RYO786442 SHS786441:SIK786442 SRO786441:SSG786442 TBK786441:TCC786442 TLG786441:TLY786442 TVC786441:TVU786442 UEY786441:UFQ786442 UOU786441:UPM786442 UYQ786441:UZI786442 VIM786441:VJE786442 VSI786441:VTA786442 WCE786441:WCW786442 WMA786441:WMS786442 WVW786441:WWO786442 O851977:AG851978 JK851977:KC851978 TG851977:TY851978 ADC851977:ADU851978 AMY851977:ANQ851978 AWU851977:AXM851978 BGQ851977:BHI851978 BQM851977:BRE851978 CAI851977:CBA851978 CKE851977:CKW851978 CUA851977:CUS851978 DDW851977:DEO851978 DNS851977:DOK851978 DXO851977:DYG851978 EHK851977:EIC851978 ERG851977:ERY851978 FBC851977:FBU851978 FKY851977:FLQ851978 FUU851977:FVM851978 GEQ851977:GFI851978 GOM851977:GPE851978 GYI851977:GZA851978 HIE851977:HIW851978 HSA851977:HSS851978 IBW851977:ICO851978 ILS851977:IMK851978 IVO851977:IWG851978 JFK851977:JGC851978 JPG851977:JPY851978 JZC851977:JZU851978 KIY851977:KJQ851978 KSU851977:KTM851978 LCQ851977:LDI851978 LMM851977:LNE851978 LWI851977:LXA851978 MGE851977:MGW851978 MQA851977:MQS851978 MZW851977:NAO851978 NJS851977:NKK851978 NTO851977:NUG851978 ODK851977:OEC851978 ONG851977:ONY851978 OXC851977:OXU851978 PGY851977:PHQ851978 PQU851977:PRM851978 QAQ851977:QBI851978 QKM851977:QLE851978 QUI851977:QVA851978 REE851977:REW851978 ROA851977:ROS851978 RXW851977:RYO851978 SHS851977:SIK851978 SRO851977:SSG851978 TBK851977:TCC851978 TLG851977:TLY851978 TVC851977:TVU851978 UEY851977:UFQ851978 UOU851977:UPM851978 UYQ851977:UZI851978 VIM851977:VJE851978 VSI851977:VTA851978 WCE851977:WCW851978 WMA851977:WMS851978 WVW851977:WWO851978 O917513:AG917514 JK917513:KC917514 TG917513:TY917514 ADC917513:ADU917514 AMY917513:ANQ917514 AWU917513:AXM917514 BGQ917513:BHI917514 BQM917513:BRE917514 CAI917513:CBA917514 CKE917513:CKW917514 CUA917513:CUS917514 DDW917513:DEO917514 DNS917513:DOK917514 DXO917513:DYG917514 EHK917513:EIC917514 ERG917513:ERY917514 FBC917513:FBU917514 FKY917513:FLQ917514 FUU917513:FVM917514 GEQ917513:GFI917514 GOM917513:GPE917514 GYI917513:GZA917514 HIE917513:HIW917514 HSA917513:HSS917514 IBW917513:ICO917514 ILS917513:IMK917514 IVO917513:IWG917514 JFK917513:JGC917514 JPG917513:JPY917514 JZC917513:JZU917514 KIY917513:KJQ917514 KSU917513:KTM917514 LCQ917513:LDI917514 LMM917513:LNE917514 LWI917513:LXA917514 MGE917513:MGW917514 MQA917513:MQS917514 MZW917513:NAO917514 NJS917513:NKK917514 NTO917513:NUG917514 ODK917513:OEC917514 ONG917513:ONY917514 OXC917513:OXU917514 PGY917513:PHQ917514 PQU917513:PRM917514 QAQ917513:QBI917514 QKM917513:QLE917514 QUI917513:QVA917514 REE917513:REW917514 ROA917513:ROS917514 RXW917513:RYO917514 SHS917513:SIK917514 SRO917513:SSG917514 TBK917513:TCC917514 TLG917513:TLY917514 TVC917513:TVU917514 UEY917513:UFQ917514 UOU917513:UPM917514 UYQ917513:UZI917514 VIM917513:VJE917514 VSI917513:VTA917514 WCE917513:WCW917514 WMA917513:WMS917514 WVW917513:WWO917514 O983049:AG983050 JK983049:KC983050 TG983049:TY983050 ADC983049:ADU983050 AMY983049:ANQ983050 AWU983049:AXM983050 BGQ983049:BHI983050 BQM983049:BRE983050 CAI983049:CBA983050 CKE983049:CKW983050 CUA983049:CUS983050 DDW983049:DEO983050 DNS983049:DOK983050 DXO983049:DYG983050 EHK983049:EIC983050 ERG983049:ERY983050 FBC983049:FBU983050 FKY983049:FLQ983050 FUU983049:FVM983050 GEQ983049:GFI983050 GOM983049:GPE983050 GYI983049:GZA983050 HIE983049:HIW983050 HSA983049:HSS983050 IBW983049:ICO983050 ILS983049:IMK983050 IVO983049:IWG983050 JFK983049:JGC983050 JPG983049:JPY983050 JZC983049:JZU983050 KIY983049:KJQ983050 KSU983049:KTM983050 LCQ983049:LDI983050 LMM983049:LNE983050 LWI983049:LXA983050 MGE983049:MGW983050 MQA983049:MQS983050 MZW983049:NAO983050 NJS983049:NKK983050 NTO983049:NUG983050 ODK983049:OEC983050 ONG983049:ONY983050 OXC983049:OXU983050 PGY983049:PHQ983050 PQU983049:PRM983050 QAQ983049:QBI983050 QKM983049:QLE983050 QUI983049:QVA983050 REE983049:REW983050 ROA983049:ROS983050 RXW983049:RYO983050 SHS983049:SIK983050 SRO983049:SSG983050 TBK983049:TCC983050 TLG983049:TLY983050 TVC983049:TVU983050 UEY983049:UFQ983050 UOU983049:UPM983050 UYQ983049:UZI983050 VIM983049:VJE983050 VSI983049:VTA983050 WCE983049:WCW983050 WMA983049:WMS983050 WVW983049:WWO983050">
      <formula1>35</formula1>
    </dataValidation>
    <dataValidation type="date" operator="greaterThanOrEqual" allowBlank="1" showInputMessage="1" showErrorMessage="1" sqref="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">
      <formula1>1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>
      <formula1>$G$261:$G$266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>
      <formula1>$G$258:$G$259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6:F65557 JB65556:JB65557 SX65556:SX65557 ACT65556:ACT65557 AMP65556:AMP65557 AWL65556:AWL65557 BGH65556:BGH65557 BQD65556:BQD65557 BZZ65556:BZZ65557 CJV65556:CJV65557 CTR65556:CTR65557 DDN65556:DDN65557 DNJ65556:DNJ65557 DXF65556:DXF65557 EHB65556:EHB65557 EQX65556:EQX65557 FAT65556:FAT65557 FKP65556:FKP65557 FUL65556:FUL65557 GEH65556:GEH65557 GOD65556:GOD65557 GXZ65556:GXZ65557 HHV65556:HHV65557 HRR65556:HRR65557 IBN65556:IBN65557 ILJ65556:ILJ65557 IVF65556:IVF65557 JFB65556:JFB65557 JOX65556:JOX65557 JYT65556:JYT65557 KIP65556:KIP65557 KSL65556:KSL65557 LCH65556:LCH65557 LMD65556:LMD65557 LVZ65556:LVZ65557 MFV65556:MFV65557 MPR65556:MPR65557 MZN65556:MZN65557 NJJ65556:NJJ65557 NTF65556:NTF65557 ODB65556:ODB65557 OMX65556:OMX65557 OWT65556:OWT65557 PGP65556:PGP65557 PQL65556:PQL65557 QAH65556:QAH65557 QKD65556:QKD65557 QTZ65556:QTZ65557 RDV65556:RDV65557 RNR65556:RNR65557 RXN65556:RXN65557 SHJ65556:SHJ65557 SRF65556:SRF65557 TBB65556:TBB65557 TKX65556:TKX65557 TUT65556:TUT65557 UEP65556:UEP65557 UOL65556:UOL65557 UYH65556:UYH65557 VID65556:VID65557 VRZ65556:VRZ65557 WBV65556:WBV65557 WLR65556:WLR65557 WVN65556:WVN65557 F131092:F131093 JB131092:JB131093 SX131092:SX131093 ACT131092:ACT131093 AMP131092:AMP131093 AWL131092:AWL131093 BGH131092:BGH131093 BQD131092:BQD131093 BZZ131092:BZZ131093 CJV131092:CJV131093 CTR131092:CTR131093 DDN131092:DDN131093 DNJ131092:DNJ131093 DXF131092:DXF131093 EHB131092:EHB131093 EQX131092:EQX131093 FAT131092:FAT131093 FKP131092:FKP131093 FUL131092:FUL131093 GEH131092:GEH131093 GOD131092:GOD131093 GXZ131092:GXZ131093 HHV131092:HHV131093 HRR131092:HRR131093 IBN131092:IBN131093 ILJ131092:ILJ131093 IVF131092:IVF131093 JFB131092:JFB131093 JOX131092:JOX131093 JYT131092:JYT131093 KIP131092:KIP131093 KSL131092:KSL131093 LCH131092:LCH131093 LMD131092:LMD131093 LVZ131092:LVZ131093 MFV131092:MFV131093 MPR131092:MPR131093 MZN131092:MZN131093 NJJ131092:NJJ131093 NTF131092:NTF131093 ODB131092:ODB131093 OMX131092:OMX131093 OWT131092:OWT131093 PGP131092:PGP131093 PQL131092:PQL131093 QAH131092:QAH131093 QKD131092:QKD131093 QTZ131092:QTZ131093 RDV131092:RDV131093 RNR131092:RNR131093 RXN131092:RXN131093 SHJ131092:SHJ131093 SRF131092:SRF131093 TBB131092:TBB131093 TKX131092:TKX131093 TUT131092:TUT131093 UEP131092:UEP131093 UOL131092:UOL131093 UYH131092:UYH131093 VID131092:VID131093 VRZ131092:VRZ131093 WBV131092:WBV131093 WLR131092:WLR131093 WVN131092:WVN131093 F196628:F196629 JB196628:JB196629 SX196628:SX196629 ACT196628:ACT196629 AMP196628:AMP196629 AWL196628:AWL196629 BGH196628:BGH196629 BQD196628:BQD196629 BZZ196628:BZZ196629 CJV196628:CJV196629 CTR196628:CTR196629 DDN196628:DDN196629 DNJ196628:DNJ196629 DXF196628:DXF196629 EHB196628:EHB196629 EQX196628:EQX196629 FAT196628:FAT196629 FKP196628:FKP196629 FUL196628:FUL196629 GEH196628:GEH196629 GOD196628:GOD196629 GXZ196628:GXZ196629 HHV196628:HHV196629 HRR196628:HRR196629 IBN196628:IBN196629 ILJ196628:ILJ196629 IVF196628:IVF196629 JFB196628:JFB196629 JOX196628:JOX196629 JYT196628:JYT196629 KIP196628:KIP196629 KSL196628:KSL196629 LCH196628:LCH196629 LMD196628:LMD196629 LVZ196628:LVZ196629 MFV196628:MFV196629 MPR196628:MPR196629 MZN196628:MZN196629 NJJ196628:NJJ196629 NTF196628:NTF196629 ODB196628:ODB196629 OMX196628:OMX196629 OWT196628:OWT196629 PGP196628:PGP196629 PQL196628:PQL196629 QAH196628:QAH196629 QKD196628:QKD196629 QTZ196628:QTZ196629 RDV196628:RDV196629 RNR196628:RNR196629 RXN196628:RXN196629 SHJ196628:SHJ196629 SRF196628:SRF196629 TBB196628:TBB196629 TKX196628:TKX196629 TUT196628:TUT196629 UEP196628:UEP196629 UOL196628:UOL196629 UYH196628:UYH196629 VID196628:VID196629 VRZ196628:VRZ196629 WBV196628:WBV196629 WLR196628:WLR196629 WVN196628:WVN196629 F262164:F262165 JB262164:JB262165 SX262164:SX262165 ACT262164:ACT262165 AMP262164:AMP262165 AWL262164:AWL262165 BGH262164:BGH262165 BQD262164:BQD262165 BZZ262164:BZZ262165 CJV262164:CJV262165 CTR262164:CTR262165 DDN262164:DDN262165 DNJ262164:DNJ262165 DXF262164:DXF262165 EHB262164:EHB262165 EQX262164:EQX262165 FAT262164:FAT262165 FKP262164:FKP262165 FUL262164:FUL262165 GEH262164:GEH262165 GOD262164:GOD262165 GXZ262164:GXZ262165 HHV262164:HHV262165 HRR262164:HRR262165 IBN262164:IBN262165 ILJ262164:ILJ262165 IVF262164:IVF262165 JFB262164:JFB262165 JOX262164:JOX262165 JYT262164:JYT262165 KIP262164:KIP262165 KSL262164:KSL262165 LCH262164:LCH262165 LMD262164:LMD262165 LVZ262164:LVZ262165 MFV262164:MFV262165 MPR262164:MPR262165 MZN262164:MZN262165 NJJ262164:NJJ262165 NTF262164:NTF262165 ODB262164:ODB262165 OMX262164:OMX262165 OWT262164:OWT262165 PGP262164:PGP262165 PQL262164:PQL262165 QAH262164:QAH262165 QKD262164:QKD262165 QTZ262164:QTZ262165 RDV262164:RDV262165 RNR262164:RNR262165 RXN262164:RXN262165 SHJ262164:SHJ262165 SRF262164:SRF262165 TBB262164:TBB262165 TKX262164:TKX262165 TUT262164:TUT262165 UEP262164:UEP262165 UOL262164:UOL262165 UYH262164:UYH262165 VID262164:VID262165 VRZ262164:VRZ262165 WBV262164:WBV262165 WLR262164:WLR262165 WVN262164:WVN262165 F327700:F327701 JB327700:JB327701 SX327700:SX327701 ACT327700:ACT327701 AMP327700:AMP327701 AWL327700:AWL327701 BGH327700:BGH327701 BQD327700:BQD327701 BZZ327700:BZZ327701 CJV327700:CJV327701 CTR327700:CTR327701 DDN327700:DDN327701 DNJ327700:DNJ327701 DXF327700:DXF327701 EHB327700:EHB327701 EQX327700:EQX327701 FAT327700:FAT327701 FKP327700:FKP327701 FUL327700:FUL327701 GEH327700:GEH327701 GOD327700:GOD327701 GXZ327700:GXZ327701 HHV327700:HHV327701 HRR327700:HRR327701 IBN327700:IBN327701 ILJ327700:ILJ327701 IVF327700:IVF327701 JFB327700:JFB327701 JOX327700:JOX327701 JYT327700:JYT327701 KIP327700:KIP327701 KSL327700:KSL327701 LCH327700:LCH327701 LMD327700:LMD327701 LVZ327700:LVZ327701 MFV327700:MFV327701 MPR327700:MPR327701 MZN327700:MZN327701 NJJ327700:NJJ327701 NTF327700:NTF327701 ODB327700:ODB327701 OMX327700:OMX327701 OWT327700:OWT327701 PGP327700:PGP327701 PQL327700:PQL327701 QAH327700:QAH327701 QKD327700:QKD327701 QTZ327700:QTZ327701 RDV327700:RDV327701 RNR327700:RNR327701 RXN327700:RXN327701 SHJ327700:SHJ327701 SRF327700:SRF327701 TBB327700:TBB327701 TKX327700:TKX327701 TUT327700:TUT327701 UEP327700:UEP327701 UOL327700:UOL327701 UYH327700:UYH327701 VID327700:VID327701 VRZ327700:VRZ327701 WBV327700:WBV327701 WLR327700:WLR327701 WVN327700:WVN327701 F393236:F393237 JB393236:JB393237 SX393236:SX393237 ACT393236:ACT393237 AMP393236:AMP393237 AWL393236:AWL393237 BGH393236:BGH393237 BQD393236:BQD393237 BZZ393236:BZZ393237 CJV393236:CJV393237 CTR393236:CTR393237 DDN393236:DDN393237 DNJ393236:DNJ393237 DXF393236:DXF393237 EHB393236:EHB393237 EQX393236:EQX393237 FAT393236:FAT393237 FKP393236:FKP393237 FUL393236:FUL393237 GEH393236:GEH393237 GOD393236:GOD393237 GXZ393236:GXZ393237 HHV393236:HHV393237 HRR393236:HRR393237 IBN393236:IBN393237 ILJ393236:ILJ393237 IVF393236:IVF393237 JFB393236:JFB393237 JOX393236:JOX393237 JYT393236:JYT393237 KIP393236:KIP393237 KSL393236:KSL393237 LCH393236:LCH393237 LMD393236:LMD393237 LVZ393236:LVZ393237 MFV393236:MFV393237 MPR393236:MPR393237 MZN393236:MZN393237 NJJ393236:NJJ393237 NTF393236:NTF393237 ODB393236:ODB393237 OMX393236:OMX393237 OWT393236:OWT393237 PGP393236:PGP393237 PQL393236:PQL393237 QAH393236:QAH393237 QKD393236:QKD393237 QTZ393236:QTZ393237 RDV393236:RDV393237 RNR393236:RNR393237 RXN393236:RXN393237 SHJ393236:SHJ393237 SRF393236:SRF393237 TBB393236:TBB393237 TKX393236:TKX393237 TUT393236:TUT393237 UEP393236:UEP393237 UOL393236:UOL393237 UYH393236:UYH393237 VID393236:VID393237 VRZ393236:VRZ393237 WBV393236:WBV393237 WLR393236:WLR393237 WVN393236:WVN393237 F458772:F458773 JB458772:JB458773 SX458772:SX458773 ACT458772:ACT458773 AMP458772:AMP458773 AWL458772:AWL458773 BGH458772:BGH458773 BQD458772:BQD458773 BZZ458772:BZZ458773 CJV458772:CJV458773 CTR458772:CTR458773 DDN458772:DDN458773 DNJ458772:DNJ458773 DXF458772:DXF458773 EHB458772:EHB458773 EQX458772:EQX458773 FAT458772:FAT458773 FKP458772:FKP458773 FUL458772:FUL458773 GEH458772:GEH458773 GOD458772:GOD458773 GXZ458772:GXZ458773 HHV458772:HHV458773 HRR458772:HRR458773 IBN458772:IBN458773 ILJ458772:ILJ458773 IVF458772:IVF458773 JFB458772:JFB458773 JOX458772:JOX458773 JYT458772:JYT458773 KIP458772:KIP458773 KSL458772:KSL458773 LCH458772:LCH458773 LMD458772:LMD458773 LVZ458772:LVZ458773 MFV458772:MFV458773 MPR458772:MPR458773 MZN458772:MZN458773 NJJ458772:NJJ458773 NTF458772:NTF458773 ODB458772:ODB458773 OMX458772:OMX458773 OWT458772:OWT458773 PGP458772:PGP458773 PQL458772:PQL458773 QAH458772:QAH458773 QKD458772:QKD458773 QTZ458772:QTZ458773 RDV458772:RDV458773 RNR458772:RNR458773 RXN458772:RXN458773 SHJ458772:SHJ458773 SRF458772:SRF458773 TBB458772:TBB458773 TKX458772:TKX458773 TUT458772:TUT458773 UEP458772:UEP458773 UOL458772:UOL458773 UYH458772:UYH458773 VID458772:VID458773 VRZ458772:VRZ458773 WBV458772:WBV458773 WLR458772:WLR458773 WVN458772:WVN458773 F524308:F524309 JB524308:JB524309 SX524308:SX524309 ACT524308:ACT524309 AMP524308:AMP524309 AWL524308:AWL524309 BGH524308:BGH524309 BQD524308:BQD524309 BZZ524308:BZZ524309 CJV524308:CJV524309 CTR524308:CTR524309 DDN524308:DDN524309 DNJ524308:DNJ524309 DXF524308:DXF524309 EHB524308:EHB524309 EQX524308:EQX524309 FAT524308:FAT524309 FKP524308:FKP524309 FUL524308:FUL524309 GEH524308:GEH524309 GOD524308:GOD524309 GXZ524308:GXZ524309 HHV524308:HHV524309 HRR524308:HRR524309 IBN524308:IBN524309 ILJ524308:ILJ524309 IVF524308:IVF524309 JFB524308:JFB524309 JOX524308:JOX524309 JYT524308:JYT524309 KIP524308:KIP524309 KSL524308:KSL524309 LCH524308:LCH524309 LMD524308:LMD524309 LVZ524308:LVZ524309 MFV524308:MFV524309 MPR524308:MPR524309 MZN524308:MZN524309 NJJ524308:NJJ524309 NTF524308:NTF524309 ODB524308:ODB524309 OMX524308:OMX524309 OWT524308:OWT524309 PGP524308:PGP524309 PQL524308:PQL524309 QAH524308:QAH524309 QKD524308:QKD524309 QTZ524308:QTZ524309 RDV524308:RDV524309 RNR524308:RNR524309 RXN524308:RXN524309 SHJ524308:SHJ524309 SRF524308:SRF524309 TBB524308:TBB524309 TKX524308:TKX524309 TUT524308:TUT524309 UEP524308:UEP524309 UOL524308:UOL524309 UYH524308:UYH524309 VID524308:VID524309 VRZ524308:VRZ524309 WBV524308:WBV524309 WLR524308:WLR524309 WVN524308:WVN524309 F589844:F589845 JB589844:JB589845 SX589844:SX589845 ACT589844:ACT589845 AMP589844:AMP589845 AWL589844:AWL589845 BGH589844:BGH589845 BQD589844:BQD589845 BZZ589844:BZZ589845 CJV589844:CJV589845 CTR589844:CTR589845 DDN589844:DDN589845 DNJ589844:DNJ589845 DXF589844:DXF589845 EHB589844:EHB589845 EQX589844:EQX589845 FAT589844:FAT589845 FKP589844:FKP589845 FUL589844:FUL589845 GEH589844:GEH589845 GOD589844:GOD589845 GXZ589844:GXZ589845 HHV589844:HHV589845 HRR589844:HRR589845 IBN589844:IBN589845 ILJ589844:ILJ589845 IVF589844:IVF589845 JFB589844:JFB589845 JOX589844:JOX589845 JYT589844:JYT589845 KIP589844:KIP589845 KSL589844:KSL589845 LCH589844:LCH589845 LMD589844:LMD589845 LVZ589844:LVZ589845 MFV589844:MFV589845 MPR589844:MPR589845 MZN589844:MZN589845 NJJ589844:NJJ589845 NTF589844:NTF589845 ODB589844:ODB589845 OMX589844:OMX589845 OWT589844:OWT589845 PGP589844:PGP589845 PQL589844:PQL589845 QAH589844:QAH589845 QKD589844:QKD589845 QTZ589844:QTZ589845 RDV589844:RDV589845 RNR589844:RNR589845 RXN589844:RXN589845 SHJ589844:SHJ589845 SRF589844:SRF589845 TBB589844:TBB589845 TKX589844:TKX589845 TUT589844:TUT589845 UEP589844:UEP589845 UOL589844:UOL589845 UYH589844:UYH589845 VID589844:VID589845 VRZ589844:VRZ589845 WBV589844:WBV589845 WLR589844:WLR589845 WVN589844:WVN589845 F655380:F655381 JB655380:JB655381 SX655380:SX655381 ACT655380:ACT655381 AMP655380:AMP655381 AWL655380:AWL655381 BGH655380:BGH655381 BQD655380:BQD655381 BZZ655380:BZZ655381 CJV655380:CJV655381 CTR655380:CTR655381 DDN655380:DDN655381 DNJ655380:DNJ655381 DXF655380:DXF655381 EHB655380:EHB655381 EQX655380:EQX655381 FAT655380:FAT655381 FKP655380:FKP655381 FUL655380:FUL655381 GEH655380:GEH655381 GOD655380:GOD655381 GXZ655380:GXZ655381 HHV655380:HHV655381 HRR655380:HRR655381 IBN655380:IBN655381 ILJ655380:ILJ655381 IVF655380:IVF655381 JFB655380:JFB655381 JOX655380:JOX655381 JYT655380:JYT655381 KIP655380:KIP655381 KSL655380:KSL655381 LCH655380:LCH655381 LMD655380:LMD655381 LVZ655380:LVZ655381 MFV655380:MFV655381 MPR655380:MPR655381 MZN655380:MZN655381 NJJ655380:NJJ655381 NTF655380:NTF655381 ODB655380:ODB655381 OMX655380:OMX655381 OWT655380:OWT655381 PGP655380:PGP655381 PQL655380:PQL655381 QAH655380:QAH655381 QKD655380:QKD655381 QTZ655380:QTZ655381 RDV655380:RDV655381 RNR655380:RNR655381 RXN655380:RXN655381 SHJ655380:SHJ655381 SRF655380:SRF655381 TBB655380:TBB655381 TKX655380:TKX655381 TUT655380:TUT655381 UEP655380:UEP655381 UOL655380:UOL655381 UYH655380:UYH655381 VID655380:VID655381 VRZ655380:VRZ655381 WBV655380:WBV655381 WLR655380:WLR655381 WVN655380:WVN655381 F720916:F720917 JB720916:JB720917 SX720916:SX720917 ACT720916:ACT720917 AMP720916:AMP720917 AWL720916:AWL720917 BGH720916:BGH720917 BQD720916:BQD720917 BZZ720916:BZZ720917 CJV720916:CJV720917 CTR720916:CTR720917 DDN720916:DDN720917 DNJ720916:DNJ720917 DXF720916:DXF720917 EHB720916:EHB720917 EQX720916:EQX720917 FAT720916:FAT720917 FKP720916:FKP720917 FUL720916:FUL720917 GEH720916:GEH720917 GOD720916:GOD720917 GXZ720916:GXZ720917 HHV720916:HHV720917 HRR720916:HRR720917 IBN720916:IBN720917 ILJ720916:ILJ720917 IVF720916:IVF720917 JFB720916:JFB720917 JOX720916:JOX720917 JYT720916:JYT720917 KIP720916:KIP720917 KSL720916:KSL720917 LCH720916:LCH720917 LMD720916:LMD720917 LVZ720916:LVZ720917 MFV720916:MFV720917 MPR720916:MPR720917 MZN720916:MZN720917 NJJ720916:NJJ720917 NTF720916:NTF720917 ODB720916:ODB720917 OMX720916:OMX720917 OWT720916:OWT720917 PGP720916:PGP720917 PQL720916:PQL720917 QAH720916:QAH720917 QKD720916:QKD720917 QTZ720916:QTZ720917 RDV720916:RDV720917 RNR720916:RNR720917 RXN720916:RXN720917 SHJ720916:SHJ720917 SRF720916:SRF720917 TBB720916:TBB720917 TKX720916:TKX720917 TUT720916:TUT720917 UEP720916:UEP720917 UOL720916:UOL720917 UYH720916:UYH720917 VID720916:VID720917 VRZ720916:VRZ720917 WBV720916:WBV720917 WLR720916:WLR720917 WVN720916:WVN720917 F786452:F786453 JB786452:JB786453 SX786452:SX786453 ACT786452:ACT786453 AMP786452:AMP786453 AWL786452:AWL786453 BGH786452:BGH786453 BQD786452:BQD786453 BZZ786452:BZZ786453 CJV786452:CJV786453 CTR786452:CTR786453 DDN786452:DDN786453 DNJ786452:DNJ786453 DXF786452:DXF786453 EHB786452:EHB786453 EQX786452:EQX786453 FAT786452:FAT786453 FKP786452:FKP786453 FUL786452:FUL786453 GEH786452:GEH786453 GOD786452:GOD786453 GXZ786452:GXZ786453 HHV786452:HHV786453 HRR786452:HRR786453 IBN786452:IBN786453 ILJ786452:ILJ786453 IVF786452:IVF786453 JFB786452:JFB786453 JOX786452:JOX786453 JYT786452:JYT786453 KIP786452:KIP786453 KSL786452:KSL786453 LCH786452:LCH786453 LMD786452:LMD786453 LVZ786452:LVZ786453 MFV786452:MFV786453 MPR786452:MPR786453 MZN786452:MZN786453 NJJ786452:NJJ786453 NTF786452:NTF786453 ODB786452:ODB786453 OMX786452:OMX786453 OWT786452:OWT786453 PGP786452:PGP786453 PQL786452:PQL786453 QAH786452:QAH786453 QKD786452:QKD786453 QTZ786452:QTZ786453 RDV786452:RDV786453 RNR786452:RNR786453 RXN786452:RXN786453 SHJ786452:SHJ786453 SRF786452:SRF786453 TBB786452:TBB786453 TKX786452:TKX786453 TUT786452:TUT786453 UEP786452:UEP786453 UOL786452:UOL786453 UYH786452:UYH786453 VID786452:VID786453 VRZ786452:VRZ786453 WBV786452:WBV786453 WLR786452:WLR786453 WVN786452:WVN786453 F851988:F851989 JB851988:JB851989 SX851988:SX851989 ACT851988:ACT851989 AMP851988:AMP851989 AWL851988:AWL851989 BGH851988:BGH851989 BQD851988:BQD851989 BZZ851988:BZZ851989 CJV851988:CJV851989 CTR851988:CTR851989 DDN851988:DDN851989 DNJ851988:DNJ851989 DXF851988:DXF851989 EHB851988:EHB851989 EQX851988:EQX851989 FAT851988:FAT851989 FKP851988:FKP851989 FUL851988:FUL851989 GEH851988:GEH851989 GOD851988:GOD851989 GXZ851988:GXZ851989 HHV851988:HHV851989 HRR851988:HRR851989 IBN851988:IBN851989 ILJ851988:ILJ851989 IVF851988:IVF851989 JFB851988:JFB851989 JOX851988:JOX851989 JYT851988:JYT851989 KIP851988:KIP851989 KSL851988:KSL851989 LCH851988:LCH851989 LMD851988:LMD851989 LVZ851988:LVZ851989 MFV851988:MFV851989 MPR851988:MPR851989 MZN851988:MZN851989 NJJ851988:NJJ851989 NTF851988:NTF851989 ODB851988:ODB851989 OMX851988:OMX851989 OWT851988:OWT851989 PGP851988:PGP851989 PQL851988:PQL851989 QAH851988:QAH851989 QKD851988:QKD851989 QTZ851988:QTZ851989 RDV851988:RDV851989 RNR851988:RNR851989 RXN851988:RXN851989 SHJ851988:SHJ851989 SRF851988:SRF851989 TBB851988:TBB851989 TKX851988:TKX851989 TUT851988:TUT851989 UEP851988:UEP851989 UOL851988:UOL851989 UYH851988:UYH851989 VID851988:VID851989 VRZ851988:VRZ851989 WBV851988:WBV851989 WLR851988:WLR851989 WVN851988:WVN851989 F917524:F917525 JB917524:JB917525 SX917524:SX917525 ACT917524:ACT917525 AMP917524:AMP917525 AWL917524:AWL917525 BGH917524:BGH917525 BQD917524:BQD917525 BZZ917524:BZZ917525 CJV917524:CJV917525 CTR917524:CTR917525 DDN917524:DDN917525 DNJ917524:DNJ917525 DXF917524:DXF917525 EHB917524:EHB917525 EQX917524:EQX917525 FAT917524:FAT917525 FKP917524:FKP917525 FUL917524:FUL917525 GEH917524:GEH917525 GOD917524:GOD917525 GXZ917524:GXZ917525 HHV917524:HHV917525 HRR917524:HRR917525 IBN917524:IBN917525 ILJ917524:ILJ917525 IVF917524:IVF917525 JFB917524:JFB917525 JOX917524:JOX917525 JYT917524:JYT917525 KIP917524:KIP917525 KSL917524:KSL917525 LCH917524:LCH917525 LMD917524:LMD917525 LVZ917524:LVZ917525 MFV917524:MFV917525 MPR917524:MPR917525 MZN917524:MZN917525 NJJ917524:NJJ917525 NTF917524:NTF917525 ODB917524:ODB917525 OMX917524:OMX917525 OWT917524:OWT917525 PGP917524:PGP917525 PQL917524:PQL917525 QAH917524:QAH917525 QKD917524:QKD917525 QTZ917524:QTZ917525 RDV917524:RDV917525 RNR917524:RNR917525 RXN917524:RXN917525 SHJ917524:SHJ917525 SRF917524:SRF917525 TBB917524:TBB917525 TKX917524:TKX917525 TUT917524:TUT917525 UEP917524:UEP917525 UOL917524:UOL917525 UYH917524:UYH917525 VID917524:VID917525 VRZ917524:VRZ917525 WBV917524:WBV917525 WLR917524:WLR917525 WVN917524:WVN917525 F983060:F983061 JB983060:JB983061 SX983060:SX983061 ACT983060:ACT983061 AMP983060:AMP983061 AWL983060:AWL983061 BGH983060:BGH983061 BQD983060:BQD983061 BZZ983060:BZZ983061 CJV983060:CJV983061 CTR983060:CTR983061 DDN983060:DDN983061 DNJ983060:DNJ983061 DXF983060:DXF983061 EHB983060:EHB983061 EQX983060:EQX983061 FAT983060:FAT983061 FKP983060:FKP983061 FUL983060:FUL983061 GEH983060:GEH983061 GOD983060:GOD983061 GXZ983060:GXZ983061 HHV983060:HHV983061 HRR983060:HRR983061 IBN983060:IBN983061 ILJ983060:ILJ983061 IVF983060:IVF983061 JFB983060:JFB983061 JOX983060:JOX983061 JYT983060:JYT983061 KIP983060:KIP983061 KSL983060:KSL983061 LCH983060:LCH983061 LMD983060:LMD983061 LVZ983060:LVZ983061 MFV983060:MFV983061 MPR983060:MPR983061 MZN983060:MZN983061 NJJ983060:NJJ983061 NTF983060:NTF983061 ODB983060:ODB983061 OMX983060:OMX983061 OWT983060:OWT983061 PGP983060:PGP983061 PQL983060:PQL983061 QAH983060:QAH983061 QKD983060:QKD983061 QTZ983060:QTZ983061 RDV983060:RDV983061 RNR983060:RNR983061 RXN983060:RXN983061 SHJ983060:SHJ983061 SRF983060:SRF983061 TBB983060:TBB983061 TKX983060:TKX983061 TUT983060:TUT983061 UEP983060:UEP983061 UOL983060:UOL983061 UYH983060:UYH983061 VID983060:VID983061 VRZ983060:VRZ983061 WBV983060:WBV983061 WLR983060:WLR983061 WVN983060:WVN983061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 O20:O21 JK20:JK21 TG20:TG21 ADC20:ADC21 AMY20:AMY21 AWU20:AWU21 BGQ20:BGQ21 BQM20:BQM21 CAI20:CAI21 CKE20:CKE21 CUA20:CUA21 DDW20:DDW21 DNS20:DNS21 DXO20:DXO21 EHK20:EHK21 ERG20:ERG21 FBC20:FBC21 FKY20:FKY21 FUU20:FUU21 GEQ20:GEQ21 GOM20:GOM21 GYI20:GYI21 HIE20:HIE21 HSA20:HSA21 IBW20:IBW21 ILS20:ILS21 IVO20:IVO21 JFK20:JFK21 JPG20:JPG21 JZC20:JZC21 KIY20:KIY21 KSU20:KSU21 LCQ20:LCQ21 LMM20:LMM21 LWI20:LWI21 MGE20:MGE21 MQA20:MQA21 MZW20:MZW21 NJS20:NJS21 NTO20:NTO21 ODK20:ODK21 ONG20:ONG21 OXC20:OXC21 PGY20:PGY21 PQU20:PQU21 QAQ20:QAQ21 QKM20:QKM21 QUI20:QUI21 REE20:REE21 ROA20:ROA21 RXW20:RXW21 SHS20:SHS21 SRO20:SRO21 TBK20:TBK21 TLG20:TLG21 TVC20:TVC21 UEY20:UEY21 UOU20:UOU21 UYQ20:UYQ21 VIM20:VIM21 VSI20:VSI21 WCE20:WCE21 WMA20:WMA21 WVW20:WVW21 O65556:O65557 JK65556:JK65557 TG65556:TG65557 ADC65556:ADC65557 AMY65556:AMY65557 AWU65556:AWU65557 BGQ65556:BGQ65557 BQM65556:BQM65557 CAI65556:CAI65557 CKE65556:CKE65557 CUA65556:CUA65557 DDW65556:DDW65557 DNS65556:DNS65557 DXO65556:DXO65557 EHK65556:EHK65557 ERG65556:ERG65557 FBC65556:FBC65557 FKY65556:FKY65557 FUU65556:FUU65557 GEQ65556:GEQ65557 GOM65556:GOM65557 GYI65556:GYI65557 HIE65556:HIE65557 HSA65556:HSA65557 IBW65556:IBW65557 ILS65556:ILS65557 IVO65556:IVO65557 JFK65556:JFK65557 JPG65556:JPG65557 JZC65556:JZC65557 KIY65556:KIY65557 KSU65556:KSU65557 LCQ65556:LCQ65557 LMM65556:LMM65557 LWI65556:LWI65557 MGE65556:MGE65557 MQA65556:MQA65557 MZW65556:MZW65557 NJS65556:NJS65557 NTO65556:NTO65557 ODK65556:ODK65557 ONG65556:ONG65557 OXC65556:OXC65557 PGY65556:PGY65557 PQU65556:PQU65557 QAQ65556:QAQ65557 QKM65556:QKM65557 QUI65556:QUI65557 REE65556:REE65557 ROA65556:ROA65557 RXW65556:RXW65557 SHS65556:SHS65557 SRO65556:SRO65557 TBK65556:TBK65557 TLG65556:TLG65557 TVC65556:TVC65557 UEY65556:UEY65557 UOU65556:UOU65557 UYQ65556:UYQ65557 VIM65556:VIM65557 VSI65556:VSI65557 WCE65556:WCE65557 WMA65556:WMA65557 WVW65556:WVW65557 O131092:O131093 JK131092:JK131093 TG131092:TG131093 ADC131092:ADC131093 AMY131092:AMY131093 AWU131092:AWU131093 BGQ131092:BGQ131093 BQM131092:BQM131093 CAI131092:CAI131093 CKE131092:CKE131093 CUA131092:CUA131093 DDW131092:DDW131093 DNS131092:DNS131093 DXO131092:DXO131093 EHK131092:EHK131093 ERG131092:ERG131093 FBC131092:FBC131093 FKY131092:FKY131093 FUU131092:FUU131093 GEQ131092:GEQ131093 GOM131092:GOM131093 GYI131092:GYI131093 HIE131092:HIE131093 HSA131092:HSA131093 IBW131092:IBW131093 ILS131092:ILS131093 IVO131092:IVO131093 JFK131092:JFK131093 JPG131092:JPG131093 JZC131092:JZC131093 KIY131092:KIY131093 KSU131092:KSU131093 LCQ131092:LCQ131093 LMM131092:LMM131093 LWI131092:LWI131093 MGE131092:MGE131093 MQA131092:MQA131093 MZW131092:MZW131093 NJS131092:NJS131093 NTO131092:NTO131093 ODK131092:ODK131093 ONG131092:ONG131093 OXC131092:OXC131093 PGY131092:PGY131093 PQU131092:PQU131093 QAQ131092:QAQ131093 QKM131092:QKM131093 QUI131092:QUI131093 REE131092:REE131093 ROA131092:ROA131093 RXW131092:RXW131093 SHS131092:SHS131093 SRO131092:SRO131093 TBK131092:TBK131093 TLG131092:TLG131093 TVC131092:TVC131093 UEY131092:UEY131093 UOU131092:UOU131093 UYQ131092:UYQ131093 VIM131092:VIM131093 VSI131092:VSI131093 WCE131092:WCE131093 WMA131092:WMA131093 WVW131092:WVW131093 O196628:O196629 JK196628:JK196629 TG196628:TG196629 ADC196628:ADC196629 AMY196628:AMY196629 AWU196628:AWU196629 BGQ196628:BGQ196629 BQM196628:BQM196629 CAI196628:CAI196629 CKE196628:CKE196629 CUA196628:CUA196629 DDW196628:DDW196629 DNS196628:DNS196629 DXO196628:DXO196629 EHK196628:EHK196629 ERG196628:ERG196629 FBC196628:FBC196629 FKY196628:FKY196629 FUU196628:FUU196629 GEQ196628:GEQ196629 GOM196628:GOM196629 GYI196628:GYI196629 HIE196628:HIE196629 HSA196628:HSA196629 IBW196628:IBW196629 ILS196628:ILS196629 IVO196628:IVO196629 JFK196628:JFK196629 JPG196628:JPG196629 JZC196628:JZC196629 KIY196628:KIY196629 KSU196628:KSU196629 LCQ196628:LCQ196629 LMM196628:LMM196629 LWI196628:LWI196629 MGE196628:MGE196629 MQA196628:MQA196629 MZW196628:MZW196629 NJS196628:NJS196629 NTO196628:NTO196629 ODK196628:ODK196629 ONG196628:ONG196629 OXC196628:OXC196629 PGY196628:PGY196629 PQU196628:PQU196629 QAQ196628:QAQ196629 QKM196628:QKM196629 QUI196628:QUI196629 REE196628:REE196629 ROA196628:ROA196629 RXW196628:RXW196629 SHS196628:SHS196629 SRO196628:SRO196629 TBK196628:TBK196629 TLG196628:TLG196629 TVC196628:TVC196629 UEY196628:UEY196629 UOU196628:UOU196629 UYQ196628:UYQ196629 VIM196628:VIM196629 VSI196628:VSI196629 WCE196628:WCE196629 WMA196628:WMA196629 WVW196628:WVW196629 O262164:O262165 JK262164:JK262165 TG262164:TG262165 ADC262164:ADC262165 AMY262164:AMY262165 AWU262164:AWU262165 BGQ262164:BGQ262165 BQM262164:BQM262165 CAI262164:CAI262165 CKE262164:CKE262165 CUA262164:CUA262165 DDW262164:DDW262165 DNS262164:DNS262165 DXO262164:DXO262165 EHK262164:EHK262165 ERG262164:ERG262165 FBC262164:FBC262165 FKY262164:FKY262165 FUU262164:FUU262165 GEQ262164:GEQ262165 GOM262164:GOM262165 GYI262164:GYI262165 HIE262164:HIE262165 HSA262164:HSA262165 IBW262164:IBW262165 ILS262164:ILS262165 IVO262164:IVO262165 JFK262164:JFK262165 JPG262164:JPG262165 JZC262164:JZC262165 KIY262164:KIY262165 KSU262164:KSU262165 LCQ262164:LCQ262165 LMM262164:LMM262165 LWI262164:LWI262165 MGE262164:MGE262165 MQA262164:MQA262165 MZW262164:MZW262165 NJS262164:NJS262165 NTO262164:NTO262165 ODK262164:ODK262165 ONG262164:ONG262165 OXC262164:OXC262165 PGY262164:PGY262165 PQU262164:PQU262165 QAQ262164:QAQ262165 QKM262164:QKM262165 QUI262164:QUI262165 REE262164:REE262165 ROA262164:ROA262165 RXW262164:RXW262165 SHS262164:SHS262165 SRO262164:SRO262165 TBK262164:TBK262165 TLG262164:TLG262165 TVC262164:TVC262165 UEY262164:UEY262165 UOU262164:UOU262165 UYQ262164:UYQ262165 VIM262164:VIM262165 VSI262164:VSI262165 WCE262164:WCE262165 WMA262164:WMA262165 WVW262164:WVW262165 O327700:O327701 JK327700:JK327701 TG327700:TG327701 ADC327700:ADC327701 AMY327700:AMY327701 AWU327700:AWU327701 BGQ327700:BGQ327701 BQM327700:BQM327701 CAI327700:CAI327701 CKE327700:CKE327701 CUA327700:CUA327701 DDW327700:DDW327701 DNS327700:DNS327701 DXO327700:DXO327701 EHK327700:EHK327701 ERG327700:ERG327701 FBC327700:FBC327701 FKY327700:FKY327701 FUU327700:FUU327701 GEQ327700:GEQ327701 GOM327700:GOM327701 GYI327700:GYI327701 HIE327700:HIE327701 HSA327700:HSA327701 IBW327700:IBW327701 ILS327700:ILS327701 IVO327700:IVO327701 JFK327700:JFK327701 JPG327700:JPG327701 JZC327700:JZC327701 KIY327700:KIY327701 KSU327700:KSU327701 LCQ327700:LCQ327701 LMM327700:LMM327701 LWI327700:LWI327701 MGE327700:MGE327701 MQA327700:MQA327701 MZW327700:MZW327701 NJS327700:NJS327701 NTO327700:NTO327701 ODK327700:ODK327701 ONG327700:ONG327701 OXC327700:OXC327701 PGY327700:PGY327701 PQU327700:PQU327701 QAQ327700:QAQ327701 QKM327700:QKM327701 QUI327700:QUI327701 REE327700:REE327701 ROA327700:ROA327701 RXW327700:RXW327701 SHS327700:SHS327701 SRO327700:SRO327701 TBK327700:TBK327701 TLG327700:TLG327701 TVC327700:TVC327701 UEY327700:UEY327701 UOU327700:UOU327701 UYQ327700:UYQ327701 VIM327700:VIM327701 VSI327700:VSI327701 WCE327700:WCE327701 WMA327700:WMA327701 WVW327700:WVW327701 O393236:O393237 JK393236:JK393237 TG393236:TG393237 ADC393236:ADC393237 AMY393236:AMY393237 AWU393236:AWU393237 BGQ393236:BGQ393237 BQM393236:BQM393237 CAI393236:CAI393237 CKE393236:CKE393237 CUA393236:CUA393237 DDW393236:DDW393237 DNS393236:DNS393237 DXO393236:DXO393237 EHK393236:EHK393237 ERG393236:ERG393237 FBC393236:FBC393237 FKY393236:FKY393237 FUU393236:FUU393237 GEQ393236:GEQ393237 GOM393236:GOM393237 GYI393236:GYI393237 HIE393236:HIE393237 HSA393236:HSA393237 IBW393236:IBW393237 ILS393236:ILS393237 IVO393236:IVO393237 JFK393236:JFK393237 JPG393236:JPG393237 JZC393236:JZC393237 KIY393236:KIY393237 KSU393236:KSU393237 LCQ393236:LCQ393237 LMM393236:LMM393237 LWI393236:LWI393237 MGE393236:MGE393237 MQA393236:MQA393237 MZW393236:MZW393237 NJS393236:NJS393237 NTO393236:NTO393237 ODK393236:ODK393237 ONG393236:ONG393237 OXC393236:OXC393237 PGY393236:PGY393237 PQU393236:PQU393237 QAQ393236:QAQ393237 QKM393236:QKM393237 QUI393236:QUI393237 REE393236:REE393237 ROA393236:ROA393237 RXW393236:RXW393237 SHS393236:SHS393237 SRO393236:SRO393237 TBK393236:TBK393237 TLG393236:TLG393237 TVC393236:TVC393237 UEY393236:UEY393237 UOU393236:UOU393237 UYQ393236:UYQ393237 VIM393236:VIM393237 VSI393236:VSI393237 WCE393236:WCE393237 WMA393236:WMA393237 WVW393236:WVW393237 O458772:O458773 JK458772:JK458773 TG458772:TG458773 ADC458772:ADC458773 AMY458772:AMY458773 AWU458772:AWU458773 BGQ458772:BGQ458773 BQM458772:BQM458773 CAI458772:CAI458773 CKE458772:CKE458773 CUA458772:CUA458773 DDW458772:DDW458773 DNS458772:DNS458773 DXO458772:DXO458773 EHK458772:EHK458773 ERG458772:ERG458773 FBC458772:FBC458773 FKY458772:FKY458773 FUU458772:FUU458773 GEQ458772:GEQ458773 GOM458772:GOM458773 GYI458772:GYI458773 HIE458772:HIE458773 HSA458772:HSA458773 IBW458772:IBW458773 ILS458772:ILS458773 IVO458772:IVO458773 JFK458772:JFK458773 JPG458772:JPG458773 JZC458772:JZC458773 KIY458772:KIY458773 KSU458772:KSU458773 LCQ458772:LCQ458773 LMM458772:LMM458773 LWI458772:LWI458773 MGE458772:MGE458773 MQA458772:MQA458773 MZW458772:MZW458773 NJS458772:NJS458773 NTO458772:NTO458773 ODK458772:ODK458773 ONG458772:ONG458773 OXC458772:OXC458773 PGY458772:PGY458773 PQU458772:PQU458773 QAQ458772:QAQ458773 QKM458772:QKM458773 QUI458772:QUI458773 REE458772:REE458773 ROA458772:ROA458773 RXW458772:RXW458773 SHS458772:SHS458773 SRO458772:SRO458773 TBK458772:TBK458773 TLG458772:TLG458773 TVC458772:TVC458773 UEY458772:UEY458773 UOU458772:UOU458773 UYQ458772:UYQ458773 VIM458772:VIM458773 VSI458772:VSI458773 WCE458772:WCE458773 WMA458772:WMA458773 WVW458772:WVW458773 O524308:O524309 JK524308:JK524309 TG524308:TG524309 ADC524308:ADC524309 AMY524308:AMY524309 AWU524308:AWU524309 BGQ524308:BGQ524309 BQM524308:BQM524309 CAI524308:CAI524309 CKE524308:CKE524309 CUA524308:CUA524309 DDW524308:DDW524309 DNS524308:DNS524309 DXO524308:DXO524309 EHK524308:EHK524309 ERG524308:ERG524309 FBC524308:FBC524309 FKY524308:FKY524309 FUU524308:FUU524309 GEQ524308:GEQ524309 GOM524308:GOM524309 GYI524308:GYI524309 HIE524308:HIE524309 HSA524308:HSA524309 IBW524308:IBW524309 ILS524308:ILS524309 IVO524308:IVO524309 JFK524308:JFK524309 JPG524308:JPG524309 JZC524308:JZC524309 KIY524308:KIY524309 KSU524308:KSU524309 LCQ524308:LCQ524309 LMM524308:LMM524309 LWI524308:LWI524309 MGE524308:MGE524309 MQA524308:MQA524309 MZW524308:MZW524309 NJS524308:NJS524309 NTO524308:NTO524309 ODK524308:ODK524309 ONG524308:ONG524309 OXC524308:OXC524309 PGY524308:PGY524309 PQU524308:PQU524309 QAQ524308:QAQ524309 QKM524308:QKM524309 QUI524308:QUI524309 REE524308:REE524309 ROA524308:ROA524309 RXW524308:RXW524309 SHS524308:SHS524309 SRO524308:SRO524309 TBK524308:TBK524309 TLG524308:TLG524309 TVC524308:TVC524309 UEY524308:UEY524309 UOU524308:UOU524309 UYQ524308:UYQ524309 VIM524308:VIM524309 VSI524308:VSI524309 WCE524308:WCE524309 WMA524308:WMA524309 WVW524308:WVW524309 O589844:O589845 JK589844:JK589845 TG589844:TG589845 ADC589844:ADC589845 AMY589844:AMY589845 AWU589844:AWU589845 BGQ589844:BGQ589845 BQM589844:BQM589845 CAI589844:CAI589845 CKE589844:CKE589845 CUA589844:CUA589845 DDW589844:DDW589845 DNS589844:DNS589845 DXO589844:DXO589845 EHK589844:EHK589845 ERG589844:ERG589845 FBC589844:FBC589845 FKY589844:FKY589845 FUU589844:FUU589845 GEQ589844:GEQ589845 GOM589844:GOM589845 GYI589844:GYI589845 HIE589844:HIE589845 HSA589844:HSA589845 IBW589844:IBW589845 ILS589844:ILS589845 IVO589844:IVO589845 JFK589844:JFK589845 JPG589844:JPG589845 JZC589844:JZC589845 KIY589844:KIY589845 KSU589844:KSU589845 LCQ589844:LCQ589845 LMM589844:LMM589845 LWI589844:LWI589845 MGE589844:MGE589845 MQA589844:MQA589845 MZW589844:MZW589845 NJS589844:NJS589845 NTO589844:NTO589845 ODK589844:ODK589845 ONG589844:ONG589845 OXC589844:OXC589845 PGY589844:PGY589845 PQU589844:PQU589845 QAQ589844:QAQ589845 QKM589844:QKM589845 QUI589844:QUI589845 REE589844:REE589845 ROA589844:ROA589845 RXW589844:RXW589845 SHS589844:SHS589845 SRO589844:SRO589845 TBK589844:TBK589845 TLG589844:TLG589845 TVC589844:TVC589845 UEY589844:UEY589845 UOU589844:UOU589845 UYQ589844:UYQ589845 VIM589844:VIM589845 VSI589844:VSI589845 WCE589844:WCE589845 WMA589844:WMA589845 WVW589844:WVW589845 O655380:O655381 JK655380:JK655381 TG655380:TG655381 ADC655380:ADC655381 AMY655380:AMY655381 AWU655380:AWU655381 BGQ655380:BGQ655381 BQM655380:BQM655381 CAI655380:CAI655381 CKE655380:CKE655381 CUA655380:CUA655381 DDW655380:DDW655381 DNS655380:DNS655381 DXO655380:DXO655381 EHK655380:EHK655381 ERG655380:ERG655381 FBC655380:FBC655381 FKY655380:FKY655381 FUU655380:FUU655381 GEQ655380:GEQ655381 GOM655380:GOM655381 GYI655380:GYI655381 HIE655380:HIE655381 HSA655380:HSA655381 IBW655380:IBW655381 ILS655380:ILS655381 IVO655380:IVO655381 JFK655380:JFK655381 JPG655380:JPG655381 JZC655380:JZC655381 KIY655380:KIY655381 KSU655380:KSU655381 LCQ655380:LCQ655381 LMM655380:LMM655381 LWI655380:LWI655381 MGE655380:MGE655381 MQA655380:MQA655381 MZW655380:MZW655381 NJS655380:NJS655381 NTO655380:NTO655381 ODK655380:ODK655381 ONG655380:ONG655381 OXC655380:OXC655381 PGY655380:PGY655381 PQU655380:PQU655381 QAQ655380:QAQ655381 QKM655380:QKM655381 QUI655380:QUI655381 REE655380:REE655381 ROA655380:ROA655381 RXW655380:RXW655381 SHS655380:SHS655381 SRO655380:SRO655381 TBK655380:TBK655381 TLG655380:TLG655381 TVC655380:TVC655381 UEY655380:UEY655381 UOU655380:UOU655381 UYQ655380:UYQ655381 VIM655380:VIM655381 VSI655380:VSI655381 WCE655380:WCE655381 WMA655380:WMA655381 WVW655380:WVW655381 O720916:O720917 JK720916:JK720917 TG720916:TG720917 ADC720916:ADC720917 AMY720916:AMY720917 AWU720916:AWU720917 BGQ720916:BGQ720917 BQM720916:BQM720917 CAI720916:CAI720917 CKE720916:CKE720917 CUA720916:CUA720917 DDW720916:DDW720917 DNS720916:DNS720917 DXO720916:DXO720917 EHK720916:EHK720917 ERG720916:ERG720917 FBC720916:FBC720917 FKY720916:FKY720917 FUU720916:FUU720917 GEQ720916:GEQ720917 GOM720916:GOM720917 GYI720916:GYI720917 HIE720916:HIE720917 HSA720916:HSA720917 IBW720916:IBW720917 ILS720916:ILS720917 IVO720916:IVO720917 JFK720916:JFK720917 JPG720916:JPG720917 JZC720916:JZC720917 KIY720916:KIY720917 KSU720916:KSU720917 LCQ720916:LCQ720917 LMM720916:LMM720917 LWI720916:LWI720917 MGE720916:MGE720917 MQA720916:MQA720917 MZW720916:MZW720917 NJS720916:NJS720917 NTO720916:NTO720917 ODK720916:ODK720917 ONG720916:ONG720917 OXC720916:OXC720917 PGY720916:PGY720917 PQU720916:PQU720917 QAQ720916:QAQ720917 QKM720916:QKM720917 QUI720916:QUI720917 REE720916:REE720917 ROA720916:ROA720917 RXW720916:RXW720917 SHS720916:SHS720917 SRO720916:SRO720917 TBK720916:TBK720917 TLG720916:TLG720917 TVC720916:TVC720917 UEY720916:UEY720917 UOU720916:UOU720917 UYQ720916:UYQ720917 VIM720916:VIM720917 VSI720916:VSI720917 WCE720916:WCE720917 WMA720916:WMA720917 WVW720916:WVW720917 O786452:O786453 JK786452:JK786453 TG786452:TG786453 ADC786452:ADC786453 AMY786452:AMY786453 AWU786452:AWU786453 BGQ786452:BGQ786453 BQM786452:BQM786453 CAI786452:CAI786453 CKE786452:CKE786453 CUA786452:CUA786453 DDW786452:DDW786453 DNS786452:DNS786453 DXO786452:DXO786453 EHK786452:EHK786453 ERG786452:ERG786453 FBC786452:FBC786453 FKY786452:FKY786453 FUU786452:FUU786453 GEQ786452:GEQ786453 GOM786452:GOM786453 GYI786452:GYI786453 HIE786452:HIE786453 HSA786452:HSA786453 IBW786452:IBW786453 ILS786452:ILS786453 IVO786452:IVO786453 JFK786452:JFK786453 JPG786452:JPG786453 JZC786452:JZC786453 KIY786452:KIY786453 KSU786452:KSU786453 LCQ786452:LCQ786453 LMM786452:LMM786453 LWI786452:LWI786453 MGE786452:MGE786453 MQA786452:MQA786453 MZW786452:MZW786453 NJS786452:NJS786453 NTO786452:NTO786453 ODK786452:ODK786453 ONG786452:ONG786453 OXC786452:OXC786453 PGY786452:PGY786453 PQU786452:PQU786453 QAQ786452:QAQ786453 QKM786452:QKM786453 QUI786452:QUI786453 REE786452:REE786453 ROA786452:ROA786453 RXW786452:RXW786453 SHS786452:SHS786453 SRO786452:SRO786453 TBK786452:TBK786453 TLG786452:TLG786453 TVC786452:TVC786453 UEY786452:UEY786453 UOU786452:UOU786453 UYQ786452:UYQ786453 VIM786452:VIM786453 VSI786452:VSI786453 WCE786452:WCE786453 WMA786452:WMA786453 WVW786452:WVW786453 O851988:O851989 JK851988:JK851989 TG851988:TG851989 ADC851988:ADC851989 AMY851988:AMY851989 AWU851988:AWU851989 BGQ851988:BGQ851989 BQM851988:BQM851989 CAI851988:CAI851989 CKE851988:CKE851989 CUA851988:CUA851989 DDW851988:DDW851989 DNS851988:DNS851989 DXO851988:DXO851989 EHK851988:EHK851989 ERG851988:ERG851989 FBC851988:FBC851989 FKY851988:FKY851989 FUU851988:FUU851989 GEQ851988:GEQ851989 GOM851988:GOM851989 GYI851988:GYI851989 HIE851988:HIE851989 HSA851988:HSA851989 IBW851988:IBW851989 ILS851988:ILS851989 IVO851988:IVO851989 JFK851988:JFK851989 JPG851988:JPG851989 JZC851988:JZC851989 KIY851988:KIY851989 KSU851988:KSU851989 LCQ851988:LCQ851989 LMM851988:LMM851989 LWI851988:LWI851989 MGE851988:MGE851989 MQA851988:MQA851989 MZW851988:MZW851989 NJS851988:NJS851989 NTO851988:NTO851989 ODK851988:ODK851989 ONG851988:ONG851989 OXC851988:OXC851989 PGY851988:PGY851989 PQU851988:PQU851989 QAQ851988:QAQ851989 QKM851988:QKM851989 QUI851988:QUI851989 REE851988:REE851989 ROA851988:ROA851989 RXW851988:RXW851989 SHS851988:SHS851989 SRO851988:SRO851989 TBK851988:TBK851989 TLG851988:TLG851989 TVC851988:TVC851989 UEY851988:UEY851989 UOU851988:UOU851989 UYQ851988:UYQ851989 VIM851988:VIM851989 VSI851988:VSI851989 WCE851988:WCE851989 WMA851988:WMA851989 WVW851988:WVW851989 O917524:O917525 JK917524:JK917525 TG917524:TG917525 ADC917524:ADC917525 AMY917524:AMY917525 AWU917524:AWU917525 BGQ917524:BGQ917525 BQM917524:BQM917525 CAI917524:CAI917525 CKE917524:CKE917525 CUA917524:CUA917525 DDW917524:DDW917525 DNS917524:DNS917525 DXO917524:DXO917525 EHK917524:EHK917525 ERG917524:ERG917525 FBC917524:FBC917525 FKY917524:FKY917525 FUU917524:FUU917525 GEQ917524:GEQ917525 GOM917524:GOM917525 GYI917524:GYI917525 HIE917524:HIE917525 HSA917524:HSA917525 IBW917524:IBW917525 ILS917524:ILS917525 IVO917524:IVO917525 JFK917524:JFK917525 JPG917524:JPG917525 JZC917524:JZC917525 KIY917524:KIY917525 KSU917524:KSU917525 LCQ917524:LCQ917525 LMM917524:LMM917525 LWI917524:LWI917525 MGE917524:MGE917525 MQA917524:MQA917525 MZW917524:MZW917525 NJS917524:NJS917525 NTO917524:NTO917525 ODK917524:ODK917525 ONG917524:ONG917525 OXC917524:OXC917525 PGY917524:PGY917525 PQU917524:PQU917525 QAQ917524:QAQ917525 QKM917524:QKM917525 QUI917524:QUI917525 REE917524:REE917525 ROA917524:ROA917525 RXW917524:RXW917525 SHS917524:SHS917525 SRO917524:SRO917525 TBK917524:TBK917525 TLG917524:TLG917525 TVC917524:TVC917525 UEY917524:UEY917525 UOU917524:UOU917525 UYQ917524:UYQ917525 VIM917524:VIM917525 VSI917524:VSI917525 WCE917524:WCE917525 WMA917524:WMA917525 WVW917524:WVW917525 O983060:O983061 JK983060:JK983061 TG983060:TG983061 ADC983060:ADC983061 AMY983060:AMY983061 AWU983060:AWU983061 BGQ983060:BGQ983061 BQM983060:BQM983061 CAI983060:CAI983061 CKE983060:CKE983061 CUA983060:CUA983061 DDW983060:DDW983061 DNS983060:DNS983061 DXO983060:DXO983061 EHK983060:EHK983061 ERG983060:ERG983061 FBC983060:FBC983061 FKY983060:FKY983061 FUU983060:FUU983061 GEQ983060:GEQ983061 GOM983060:GOM983061 GYI983060:GYI983061 HIE983060:HIE983061 HSA983060:HSA983061 IBW983060:IBW983061 ILS983060:ILS983061 IVO983060:IVO983061 JFK983060:JFK983061 JPG983060:JPG983061 JZC983060:JZC983061 KIY983060:KIY983061 KSU983060:KSU983061 LCQ983060:LCQ983061 LMM983060:LMM983061 LWI983060:LWI983061 MGE983060:MGE983061 MQA983060:MQA983061 MZW983060:MZW983061 NJS983060:NJS983061 NTO983060:NTO983061 ODK983060:ODK983061 ONG983060:ONG983061 OXC983060:OXC983061 PGY983060:PGY983061 PQU983060:PQU983061 QAQ983060:QAQ983061 QKM983060:QKM983061 QUI983060:QUI983061 REE983060:REE983061 ROA983060:ROA983061 RXW983060:RXW983061 SHS983060:SHS983061 SRO983060:SRO983061 TBK983060:TBK983061 TLG983060:TLG983061 TVC983060:TVC983061 UEY983060:UEY983061 UOU983060:UOU983061 UYQ983060:UYQ983061 VIM983060:VIM983061 VSI983060:VSI983061 WCE983060:WCE983061 WMA983060:WMA983061 WVW983060:WVW983061">
      <formula1>40</formula1>
    </dataValidation>
    <dataValidation type="textLength" operator="lessThanOrEqual" allowBlank="1" showInputMessage="1" showErrorMessage="1" errorTitle="エラー" error="文字数が不正です" sqref="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Q36:AG36 JM36:KC36 TI36:TY36 ADE36:ADU36 ANA36:ANQ36 AWW36:AXM36 BGS36:BHI36 BQO36:BRE36 CAK36:CBA36 CKG36:CKW36 CUC36:CUS36 DDY36:DEO36 DNU36:DOK36 DXQ36:DYG36 EHM36:EIC36 ERI36:ERY36 FBE36:FBU36 FLA36:FLQ36 FUW36:FVM36 GES36:GFI36 GOO36:GPE36 GYK36:GZA36 HIG36:HIW36 HSC36:HSS36 IBY36:ICO36 ILU36:IMK36 IVQ36:IWG36 JFM36:JGC36 JPI36:JPY36 JZE36:JZU36 KJA36:KJQ36 KSW36:KTM36 LCS36:LDI36 LMO36:LNE36 LWK36:LXA36 MGG36:MGW36 MQC36:MQS36 MZY36:NAO36 NJU36:NKK36 NTQ36:NUG36 ODM36:OEC36 ONI36:ONY36 OXE36:OXU36 PHA36:PHQ36 PQW36:PRM36 QAS36:QBI36 QKO36:QLE36 QUK36:QVA36 REG36:REW36 ROC36:ROS36 RXY36:RYO36 SHU36:SIK36 SRQ36:SSG36 TBM36:TCC36 TLI36:TLY36 TVE36:TVU36 UFA36:UFQ36 UOW36:UPM36 UYS36:UZI36 VIO36:VJE36 VSK36:VTA36 WCG36:WCW36 WMC36:WMS36 WVY36:WWO36 Q65572:AG65572 JM65572:KC65572 TI65572:TY65572 ADE65572:ADU65572 ANA65572:ANQ65572 AWW65572:AXM65572 BGS65572:BHI65572 BQO65572:BRE65572 CAK65572:CBA65572 CKG65572:CKW65572 CUC65572:CUS65572 DDY65572:DEO65572 DNU65572:DOK65572 DXQ65572:DYG65572 EHM65572:EIC65572 ERI65572:ERY65572 FBE65572:FBU65572 FLA65572:FLQ65572 FUW65572:FVM65572 GES65572:GFI65572 GOO65572:GPE65572 GYK65572:GZA65572 HIG65572:HIW65572 HSC65572:HSS65572 IBY65572:ICO65572 ILU65572:IMK65572 IVQ65572:IWG65572 JFM65572:JGC65572 JPI65572:JPY65572 JZE65572:JZU65572 KJA65572:KJQ65572 KSW65572:KTM65572 LCS65572:LDI65572 LMO65572:LNE65572 LWK65572:LXA65572 MGG65572:MGW65572 MQC65572:MQS65572 MZY65572:NAO65572 NJU65572:NKK65572 NTQ65572:NUG65572 ODM65572:OEC65572 ONI65572:ONY65572 OXE65572:OXU65572 PHA65572:PHQ65572 PQW65572:PRM65572 QAS65572:QBI65572 QKO65572:QLE65572 QUK65572:QVA65572 REG65572:REW65572 ROC65572:ROS65572 RXY65572:RYO65572 SHU65572:SIK65572 SRQ65572:SSG65572 TBM65572:TCC65572 TLI65572:TLY65572 TVE65572:TVU65572 UFA65572:UFQ65572 UOW65572:UPM65572 UYS65572:UZI65572 VIO65572:VJE65572 VSK65572:VTA65572 WCG65572:WCW65572 WMC65572:WMS65572 WVY65572:WWO65572 Q131108:AG131108 JM131108:KC131108 TI131108:TY131108 ADE131108:ADU131108 ANA131108:ANQ131108 AWW131108:AXM131108 BGS131108:BHI131108 BQO131108:BRE131108 CAK131108:CBA131108 CKG131108:CKW131108 CUC131108:CUS131108 DDY131108:DEO131108 DNU131108:DOK131108 DXQ131108:DYG131108 EHM131108:EIC131108 ERI131108:ERY131108 FBE131108:FBU131108 FLA131108:FLQ131108 FUW131108:FVM131108 GES131108:GFI131108 GOO131108:GPE131108 GYK131108:GZA131108 HIG131108:HIW131108 HSC131108:HSS131108 IBY131108:ICO131108 ILU131108:IMK131108 IVQ131108:IWG131108 JFM131108:JGC131108 JPI131108:JPY131108 JZE131108:JZU131108 KJA131108:KJQ131108 KSW131108:KTM131108 LCS131108:LDI131108 LMO131108:LNE131108 LWK131108:LXA131108 MGG131108:MGW131108 MQC131108:MQS131108 MZY131108:NAO131108 NJU131108:NKK131108 NTQ131108:NUG131108 ODM131108:OEC131108 ONI131108:ONY131108 OXE131108:OXU131108 PHA131108:PHQ131108 PQW131108:PRM131108 QAS131108:QBI131108 QKO131108:QLE131108 QUK131108:QVA131108 REG131108:REW131108 ROC131108:ROS131108 RXY131108:RYO131108 SHU131108:SIK131108 SRQ131108:SSG131108 TBM131108:TCC131108 TLI131108:TLY131108 TVE131108:TVU131108 UFA131108:UFQ131108 UOW131108:UPM131108 UYS131108:UZI131108 VIO131108:VJE131108 VSK131108:VTA131108 WCG131108:WCW131108 WMC131108:WMS131108 WVY131108:WWO131108 Q196644:AG196644 JM196644:KC196644 TI196644:TY196644 ADE196644:ADU196644 ANA196644:ANQ196644 AWW196644:AXM196644 BGS196644:BHI196644 BQO196644:BRE196644 CAK196644:CBA196644 CKG196644:CKW196644 CUC196644:CUS196644 DDY196644:DEO196644 DNU196644:DOK196644 DXQ196644:DYG196644 EHM196644:EIC196644 ERI196644:ERY196644 FBE196644:FBU196644 FLA196644:FLQ196644 FUW196644:FVM196644 GES196644:GFI196644 GOO196644:GPE196644 GYK196644:GZA196644 HIG196644:HIW196644 HSC196644:HSS196644 IBY196644:ICO196644 ILU196644:IMK196644 IVQ196644:IWG196644 JFM196644:JGC196644 JPI196644:JPY196644 JZE196644:JZU196644 KJA196644:KJQ196644 KSW196644:KTM196644 LCS196644:LDI196644 LMO196644:LNE196644 LWK196644:LXA196644 MGG196644:MGW196644 MQC196644:MQS196644 MZY196644:NAO196644 NJU196644:NKK196644 NTQ196644:NUG196644 ODM196644:OEC196644 ONI196644:ONY196644 OXE196644:OXU196644 PHA196644:PHQ196644 PQW196644:PRM196644 QAS196644:QBI196644 QKO196644:QLE196644 QUK196644:QVA196644 REG196644:REW196644 ROC196644:ROS196644 RXY196644:RYO196644 SHU196644:SIK196644 SRQ196644:SSG196644 TBM196644:TCC196644 TLI196644:TLY196644 TVE196644:TVU196644 UFA196644:UFQ196644 UOW196644:UPM196644 UYS196644:UZI196644 VIO196644:VJE196644 VSK196644:VTA196644 WCG196644:WCW196644 WMC196644:WMS196644 WVY196644:WWO196644 Q262180:AG262180 JM262180:KC262180 TI262180:TY262180 ADE262180:ADU262180 ANA262180:ANQ262180 AWW262180:AXM262180 BGS262180:BHI262180 BQO262180:BRE262180 CAK262180:CBA262180 CKG262180:CKW262180 CUC262180:CUS262180 DDY262180:DEO262180 DNU262180:DOK262180 DXQ262180:DYG262180 EHM262180:EIC262180 ERI262180:ERY262180 FBE262180:FBU262180 FLA262180:FLQ262180 FUW262180:FVM262180 GES262180:GFI262180 GOO262180:GPE262180 GYK262180:GZA262180 HIG262180:HIW262180 HSC262180:HSS262180 IBY262180:ICO262180 ILU262180:IMK262180 IVQ262180:IWG262180 JFM262180:JGC262180 JPI262180:JPY262180 JZE262180:JZU262180 KJA262180:KJQ262180 KSW262180:KTM262180 LCS262180:LDI262180 LMO262180:LNE262180 LWK262180:LXA262180 MGG262180:MGW262180 MQC262180:MQS262180 MZY262180:NAO262180 NJU262180:NKK262180 NTQ262180:NUG262180 ODM262180:OEC262180 ONI262180:ONY262180 OXE262180:OXU262180 PHA262180:PHQ262180 PQW262180:PRM262180 QAS262180:QBI262180 QKO262180:QLE262180 QUK262180:QVA262180 REG262180:REW262180 ROC262180:ROS262180 RXY262180:RYO262180 SHU262180:SIK262180 SRQ262180:SSG262180 TBM262180:TCC262180 TLI262180:TLY262180 TVE262180:TVU262180 UFA262180:UFQ262180 UOW262180:UPM262180 UYS262180:UZI262180 VIO262180:VJE262180 VSK262180:VTA262180 WCG262180:WCW262180 WMC262180:WMS262180 WVY262180:WWO262180 Q327716:AG327716 JM327716:KC327716 TI327716:TY327716 ADE327716:ADU327716 ANA327716:ANQ327716 AWW327716:AXM327716 BGS327716:BHI327716 BQO327716:BRE327716 CAK327716:CBA327716 CKG327716:CKW327716 CUC327716:CUS327716 DDY327716:DEO327716 DNU327716:DOK327716 DXQ327716:DYG327716 EHM327716:EIC327716 ERI327716:ERY327716 FBE327716:FBU327716 FLA327716:FLQ327716 FUW327716:FVM327716 GES327716:GFI327716 GOO327716:GPE327716 GYK327716:GZA327716 HIG327716:HIW327716 HSC327716:HSS327716 IBY327716:ICO327716 ILU327716:IMK327716 IVQ327716:IWG327716 JFM327716:JGC327716 JPI327716:JPY327716 JZE327716:JZU327716 KJA327716:KJQ327716 KSW327716:KTM327716 LCS327716:LDI327716 LMO327716:LNE327716 LWK327716:LXA327716 MGG327716:MGW327716 MQC327716:MQS327716 MZY327716:NAO327716 NJU327716:NKK327716 NTQ327716:NUG327716 ODM327716:OEC327716 ONI327716:ONY327716 OXE327716:OXU327716 PHA327716:PHQ327716 PQW327716:PRM327716 QAS327716:QBI327716 QKO327716:QLE327716 QUK327716:QVA327716 REG327716:REW327716 ROC327716:ROS327716 RXY327716:RYO327716 SHU327716:SIK327716 SRQ327716:SSG327716 TBM327716:TCC327716 TLI327716:TLY327716 TVE327716:TVU327716 UFA327716:UFQ327716 UOW327716:UPM327716 UYS327716:UZI327716 VIO327716:VJE327716 VSK327716:VTA327716 WCG327716:WCW327716 WMC327716:WMS327716 WVY327716:WWO327716 Q393252:AG393252 JM393252:KC393252 TI393252:TY393252 ADE393252:ADU393252 ANA393252:ANQ393252 AWW393252:AXM393252 BGS393252:BHI393252 BQO393252:BRE393252 CAK393252:CBA393252 CKG393252:CKW393252 CUC393252:CUS393252 DDY393252:DEO393252 DNU393252:DOK393252 DXQ393252:DYG393252 EHM393252:EIC393252 ERI393252:ERY393252 FBE393252:FBU393252 FLA393252:FLQ393252 FUW393252:FVM393252 GES393252:GFI393252 GOO393252:GPE393252 GYK393252:GZA393252 HIG393252:HIW393252 HSC393252:HSS393252 IBY393252:ICO393252 ILU393252:IMK393252 IVQ393252:IWG393252 JFM393252:JGC393252 JPI393252:JPY393252 JZE393252:JZU393252 KJA393252:KJQ393252 KSW393252:KTM393252 LCS393252:LDI393252 LMO393252:LNE393252 LWK393252:LXA393252 MGG393252:MGW393252 MQC393252:MQS393252 MZY393252:NAO393252 NJU393252:NKK393252 NTQ393252:NUG393252 ODM393252:OEC393252 ONI393252:ONY393252 OXE393252:OXU393252 PHA393252:PHQ393252 PQW393252:PRM393252 QAS393252:QBI393252 QKO393252:QLE393252 QUK393252:QVA393252 REG393252:REW393252 ROC393252:ROS393252 RXY393252:RYO393252 SHU393252:SIK393252 SRQ393252:SSG393252 TBM393252:TCC393252 TLI393252:TLY393252 TVE393252:TVU393252 UFA393252:UFQ393252 UOW393252:UPM393252 UYS393252:UZI393252 VIO393252:VJE393252 VSK393252:VTA393252 WCG393252:WCW393252 WMC393252:WMS393252 WVY393252:WWO393252 Q458788:AG458788 JM458788:KC458788 TI458788:TY458788 ADE458788:ADU458788 ANA458788:ANQ458788 AWW458788:AXM458788 BGS458788:BHI458788 BQO458788:BRE458788 CAK458788:CBA458788 CKG458788:CKW458788 CUC458788:CUS458788 DDY458788:DEO458788 DNU458788:DOK458788 DXQ458788:DYG458788 EHM458788:EIC458788 ERI458788:ERY458788 FBE458788:FBU458788 FLA458788:FLQ458788 FUW458788:FVM458788 GES458788:GFI458788 GOO458788:GPE458788 GYK458788:GZA458788 HIG458788:HIW458788 HSC458788:HSS458788 IBY458788:ICO458788 ILU458788:IMK458788 IVQ458788:IWG458788 JFM458788:JGC458788 JPI458788:JPY458788 JZE458788:JZU458788 KJA458788:KJQ458788 KSW458788:KTM458788 LCS458788:LDI458788 LMO458788:LNE458788 LWK458788:LXA458788 MGG458788:MGW458788 MQC458788:MQS458788 MZY458788:NAO458788 NJU458788:NKK458788 NTQ458788:NUG458788 ODM458788:OEC458788 ONI458788:ONY458788 OXE458788:OXU458788 PHA458788:PHQ458788 PQW458788:PRM458788 QAS458788:QBI458788 QKO458788:QLE458788 QUK458788:QVA458788 REG458788:REW458788 ROC458788:ROS458788 RXY458788:RYO458788 SHU458788:SIK458788 SRQ458788:SSG458788 TBM458788:TCC458788 TLI458788:TLY458788 TVE458788:TVU458788 UFA458788:UFQ458788 UOW458788:UPM458788 UYS458788:UZI458788 VIO458788:VJE458788 VSK458788:VTA458788 WCG458788:WCW458788 WMC458788:WMS458788 WVY458788:WWO458788 Q524324:AG524324 JM524324:KC524324 TI524324:TY524324 ADE524324:ADU524324 ANA524324:ANQ524324 AWW524324:AXM524324 BGS524324:BHI524324 BQO524324:BRE524324 CAK524324:CBA524324 CKG524324:CKW524324 CUC524324:CUS524324 DDY524324:DEO524324 DNU524324:DOK524324 DXQ524324:DYG524324 EHM524324:EIC524324 ERI524324:ERY524324 FBE524324:FBU524324 FLA524324:FLQ524324 FUW524324:FVM524324 GES524324:GFI524324 GOO524324:GPE524324 GYK524324:GZA524324 HIG524324:HIW524324 HSC524324:HSS524324 IBY524324:ICO524324 ILU524324:IMK524324 IVQ524324:IWG524324 JFM524324:JGC524324 JPI524324:JPY524324 JZE524324:JZU524324 KJA524324:KJQ524324 KSW524324:KTM524324 LCS524324:LDI524324 LMO524324:LNE524324 LWK524324:LXA524324 MGG524324:MGW524324 MQC524324:MQS524324 MZY524324:NAO524324 NJU524324:NKK524324 NTQ524324:NUG524324 ODM524324:OEC524324 ONI524324:ONY524324 OXE524324:OXU524324 PHA524324:PHQ524324 PQW524324:PRM524324 QAS524324:QBI524324 QKO524324:QLE524324 QUK524324:QVA524324 REG524324:REW524324 ROC524324:ROS524324 RXY524324:RYO524324 SHU524324:SIK524324 SRQ524324:SSG524324 TBM524324:TCC524324 TLI524324:TLY524324 TVE524324:TVU524324 UFA524324:UFQ524324 UOW524324:UPM524324 UYS524324:UZI524324 VIO524324:VJE524324 VSK524324:VTA524324 WCG524324:WCW524324 WMC524324:WMS524324 WVY524324:WWO524324 Q589860:AG589860 JM589860:KC589860 TI589860:TY589860 ADE589860:ADU589860 ANA589860:ANQ589860 AWW589860:AXM589860 BGS589860:BHI589860 BQO589860:BRE589860 CAK589860:CBA589860 CKG589860:CKW589860 CUC589860:CUS589860 DDY589860:DEO589860 DNU589860:DOK589860 DXQ589860:DYG589860 EHM589860:EIC589860 ERI589860:ERY589860 FBE589860:FBU589860 FLA589860:FLQ589860 FUW589860:FVM589860 GES589860:GFI589860 GOO589860:GPE589860 GYK589860:GZA589860 HIG589860:HIW589860 HSC589860:HSS589860 IBY589860:ICO589860 ILU589860:IMK589860 IVQ589860:IWG589860 JFM589860:JGC589860 JPI589860:JPY589860 JZE589860:JZU589860 KJA589860:KJQ589860 KSW589860:KTM589860 LCS589860:LDI589860 LMO589860:LNE589860 LWK589860:LXA589860 MGG589860:MGW589860 MQC589860:MQS589860 MZY589860:NAO589860 NJU589860:NKK589860 NTQ589860:NUG589860 ODM589860:OEC589860 ONI589860:ONY589860 OXE589860:OXU589860 PHA589860:PHQ589860 PQW589860:PRM589860 QAS589860:QBI589860 QKO589860:QLE589860 QUK589860:QVA589860 REG589860:REW589860 ROC589860:ROS589860 RXY589860:RYO589860 SHU589860:SIK589860 SRQ589860:SSG589860 TBM589860:TCC589860 TLI589860:TLY589860 TVE589860:TVU589860 UFA589860:UFQ589860 UOW589860:UPM589860 UYS589860:UZI589860 VIO589860:VJE589860 VSK589860:VTA589860 WCG589860:WCW589860 WMC589860:WMS589860 WVY589860:WWO589860 Q655396:AG655396 JM655396:KC655396 TI655396:TY655396 ADE655396:ADU655396 ANA655396:ANQ655396 AWW655396:AXM655396 BGS655396:BHI655396 BQO655396:BRE655396 CAK655396:CBA655396 CKG655396:CKW655396 CUC655396:CUS655396 DDY655396:DEO655396 DNU655396:DOK655396 DXQ655396:DYG655396 EHM655396:EIC655396 ERI655396:ERY655396 FBE655396:FBU655396 FLA655396:FLQ655396 FUW655396:FVM655396 GES655396:GFI655396 GOO655396:GPE655396 GYK655396:GZA655396 HIG655396:HIW655396 HSC655396:HSS655396 IBY655396:ICO655396 ILU655396:IMK655396 IVQ655396:IWG655396 JFM655396:JGC655396 JPI655396:JPY655396 JZE655396:JZU655396 KJA655396:KJQ655396 KSW655396:KTM655396 LCS655396:LDI655396 LMO655396:LNE655396 LWK655396:LXA655396 MGG655396:MGW655396 MQC655396:MQS655396 MZY655396:NAO655396 NJU655396:NKK655396 NTQ655396:NUG655396 ODM655396:OEC655396 ONI655396:ONY655396 OXE655396:OXU655396 PHA655396:PHQ655396 PQW655396:PRM655396 QAS655396:QBI655396 QKO655396:QLE655396 QUK655396:QVA655396 REG655396:REW655396 ROC655396:ROS655396 RXY655396:RYO655396 SHU655396:SIK655396 SRQ655396:SSG655396 TBM655396:TCC655396 TLI655396:TLY655396 TVE655396:TVU655396 UFA655396:UFQ655396 UOW655396:UPM655396 UYS655396:UZI655396 VIO655396:VJE655396 VSK655396:VTA655396 WCG655396:WCW655396 WMC655396:WMS655396 WVY655396:WWO655396 Q720932:AG720932 JM720932:KC720932 TI720932:TY720932 ADE720932:ADU720932 ANA720932:ANQ720932 AWW720932:AXM720932 BGS720932:BHI720932 BQO720932:BRE720932 CAK720932:CBA720932 CKG720932:CKW720932 CUC720932:CUS720932 DDY720932:DEO720932 DNU720932:DOK720932 DXQ720932:DYG720932 EHM720932:EIC720932 ERI720932:ERY720932 FBE720932:FBU720932 FLA720932:FLQ720932 FUW720932:FVM720932 GES720932:GFI720932 GOO720932:GPE720932 GYK720932:GZA720932 HIG720932:HIW720932 HSC720932:HSS720932 IBY720932:ICO720932 ILU720932:IMK720932 IVQ720932:IWG720932 JFM720932:JGC720932 JPI720932:JPY720932 JZE720932:JZU720932 KJA720932:KJQ720932 KSW720932:KTM720932 LCS720932:LDI720932 LMO720932:LNE720932 LWK720932:LXA720932 MGG720932:MGW720932 MQC720932:MQS720932 MZY720932:NAO720932 NJU720932:NKK720932 NTQ720932:NUG720932 ODM720932:OEC720932 ONI720932:ONY720932 OXE720932:OXU720932 PHA720932:PHQ720932 PQW720932:PRM720932 QAS720932:QBI720932 QKO720932:QLE720932 QUK720932:QVA720932 REG720932:REW720932 ROC720932:ROS720932 RXY720932:RYO720932 SHU720932:SIK720932 SRQ720932:SSG720932 TBM720932:TCC720932 TLI720932:TLY720932 TVE720932:TVU720932 UFA720932:UFQ720932 UOW720932:UPM720932 UYS720932:UZI720932 VIO720932:VJE720932 VSK720932:VTA720932 WCG720932:WCW720932 WMC720932:WMS720932 WVY720932:WWO720932 Q786468:AG786468 JM786468:KC786468 TI786468:TY786468 ADE786468:ADU786468 ANA786468:ANQ786468 AWW786468:AXM786468 BGS786468:BHI786468 BQO786468:BRE786468 CAK786468:CBA786468 CKG786468:CKW786468 CUC786468:CUS786468 DDY786468:DEO786468 DNU786468:DOK786468 DXQ786468:DYG786468 EHM786468:EIC786468 ERI786468:ERY786468 FBE786468:FBU786468 FLA786468:FLQ786468 FUW786468:FVM786468 GES786468:GFI786468 GOO786468:GPE786468 GYK786468:GZA786468 HIG786468:HIW786468 HSC786468:HSS786468 IBY786468:ICO786468 ILU786468:IMK786468 IVQ786468:IWG786468 JFM786468:JGC786468 JPI786468:JPY786468 JZE786468:JZU786468 KJA786468:KJQ786468 KSW786468:KTM786468 LCS786468:LDI786468 LMO786468:LNE786468 LWK786468:LXA786468 MGG786468:MGW786468 MQC786468:MQS786468 MZY786468:NAO786468 NJU786468:NKK786468 NTQ786468:NUG786468 ODM786468:OEC786468 ONI786468:ONY786468 OXE786468:OXU786468 PHA786468:PHQ786468 PQW786468:PRM786468 QAS786468:QBI786468 QKO786468:QLE786468 QUK786468:QVA786468 REG786468:REW786468 ROC786468:ROS786468 RXY786468:RYO786468 SHU786468:SIK786468 SRQ786468:SSG786468 TBM786468:TCC786468 TLI786468:TLY786468 TVE786468:TVU786468 UFA786468:UFQ786468 UOW786468:UPM786468 UYS786468:UZI786468 VIO786468:VJE786468 VSK786468:VTA786468 WCG786468:WCW786468 WMC786468:WMS786468 WVY786468:WWO786468 Q852004:AG852004 JM852004:KC852004 TI852004:TY852004 ADE852004:ADU852004 ANA852004:ANQ852004 AWW852004:AXM852004 BGS852004:BHI852004 BQO852004:BRE852004 CAK852004:CBA852004 CKG852004:CKW852004 CUC852004:CUS852004 DDY852004:DEO852004 DNU852004:DOK852004 DXQ852004:DYG852004 EHM852004:EIC852004 ERI852004:ERY852004 FBE852004:FBU852004 FLA852004:FLQ852004 FUW852004:FVM852004 GES852004:GFI852004 GOO852004:GPE852004 GYK852004:GZA852004 HIG852004:HIW852004 HSC852004:HSS852004 IBY852004:ICO852004 ILU852004:IMK852004 IVQ852004:IWG852004 JFM852004:JGC852004 JPI852004:JPY852004 JZE852004:JZU852004 KJA852004:KJQ852004 KSW852004:KTM852004 LCS852004:LDI852004 LMO852004:LNE852004 LWK852004:LXA852004 MGG852004:MGW852004 MQC852004:MQS852004 MZY852004:NAO852004 NJU852004:NKK852004 NTQ852004:NUG852004 ODM852004:OEC852004 ONI852004:ONY852004 OXE852004:OXU852004 PHA852004:PHQ852004 PQW852004:PRM852004 QAS852004:QBI852004 QKO852004:QLE852004 QUK852004:QVA852004 REG852004:REW852004 ROC852004:ROS852004 RXY852004:RYO852004 SHU852004:SIK852004 SRQ852004:SSG852004 TBM852004:TCC852004 TLI852004:TLY852004 TVE852004:TVU852004 UFA852004:UFQ852004 UOW852004:UPM852004 UYS852004:UZI852004 VIO852004:VJE852004 VSK852004:VTA852004 WCG852004:WCW852004 WMC852004:WMS852004 WVY852004:WWO852004 Q917540:AG917540 JM917540:KC917540 TI917540:TY917540 ADE917540:ADU917540 ANA917540:ANQ917540 AWW917540:AXM917540 BGS917540:BHI917540 BQO917540:BRE917540 CAK917540:CBA917540 CKG917540:CKW917540 CUC917540:CUS917540 DDY917540:DEO917540 DNU917540:DOK917540 DXQ917540:DYG917540 EHM917540:EIC917540 ERI917540:ERY917540 FBE917540:FBU917540 FLA917540:FLQ917540 FUW917540:FVM917540 GES917540:GFI917540 GOO917540:GPE917540 GYK917540:GZA917540 HIG917540:HIW917540 HSC917540:HSS917540 IBY917540:ICO917540 ILU917540:IMK917540 IVQ917540:IWG917540 JFM917540:JGC917540 JPI917540:JPY917540 JZE917540:JZU917540 KJA917540:KJQ917540 KSW917540:KTM917540 LCS917540:LDI917540 LMO917540:LNE917540 LWK917540:LXA917540 MGG917540:MGW917540 MQC917540:MQS917540 MZY917540:NAO917540 NJU917540:NKK917540 NTQ917540:NUG917540 ODM917540:OEC917540 ONI917540:ONY917540 OXE917540:OXU917540 PHA917540:PHQ917540 PQW917540:PRM917540 QAS917540:QBI917540 QKO917540:QLE917540 QUK917540:QVA917540 REG917540:REW917540 ROC917540:ROS917540 RXY917540:RYO917540 SHU917540:SIK917540 SRQ917540:SSG917540 TBM917540:TCC917540 TLI917540:TLY917540 TVE917540:TVU917540 UFA917540:UFQ917540 UOW917540:UPM917540 UYS917540:UZI917540 VIO917540:VJE917540 VSK917540:VTA917540 WCG917540:WCW917540 WMC917540:WMS917540 WVY917540:WWO917540 Q983076:AG983076 JM983076:KC983076 TI983076:TY983076 ADE983076:ADU983076 ANA983076:ANQ983076 AWW983076:AXM983076 BGS983076:BHI983076 BQO983076:BRE983076 CAK983076:CBA983076 CKG983076:CKW983076 CUC983076:CUS983076 DDY983076:DEO983076 DNU983076:DOK983076 DXQ983076:DYG983076 EHM983076:EIC983076 ERI983076:ERY983076 FBE983076:FBU983076 FLA983076:FLQ983076 FUW983076:FVM983076 GES983076:GFI983076 GOO983076:GPE983076 GYK983076:GZA983076 HIG983076:HIW983076 HSC983076:HSS983076 IBY983076:ICO983076 ILU983076:IMK983076 IVQ983076:IWG983076 JFM983076:JGC983076 JPI983076:JPY983076 JZE983076:JZU983076 KJA983076:KJQ983076 KSW983076:KTM983076 LCS983076:LDI983076 LMO983076:LNE983076 LWK983076:LXA983076 MGG983076:MGW983076 MQC983076:MQS983076 MZY983076:NAO983076 NJU983076:NKK983076 NTQ983076:NUG983076 ODM983076:OEC983076 ONI983076:ONY983076 OXE983076:OXU983076 PHA983076:PHQ983076 PQW983076:PRM983076 QAS983076:QBI983076 QKO983076:QLE983076 QUK983076:QVA983076 REG983076:REW983076 ROC983076:ROS983076 RXY983076:RYO983076 SHU983076:SIK983076 SRQ983076:SSG983076 TBM983076:TCC983076 TLI983076:TLY983076 TVE983076:TVU983076 UFA983076:UFQ983076 UOW983076:UPM983076 UYS983076:UZI983076 VIO983076:VJE983076 VSK983076:VTA983076 WCG983076:WCW983076 WMC983076:WMS983076 WVY983076:WWO983076 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Q14:AG14 JM14:KC14 TI14:TY14 ADE14:ADU14 ANA14:ANQ14 AWW14:AXM14 BGS14:BHI14 BQO14:BRE14 CAK14:CBA14 CKG14:CKW14 CUC14:CUS14 DDY14:DEO14 DNU14:DOK14 DXQ14:DYG14 EHM14:EIC14 ERI14:ERY14 FBE14:FBU14 FLA14:FLQ14 FUW14:FVM14 GES14:GFI14 GOO14:GPE14 GYK14:GZA14 HIG14:HIW14 HSC14:HSS14 IBY14:ICO14 ILU14:IMK14 IVQ14:IWG14 JFM14:JGC14 JPI14:JPY14 JZE14:JZU14 KJA14:KJQ14 KSW14:KTM14 LCS14:LDI14 LMO14:LNE14 LWK14:LXA14 MGG14:MGW14 MQC14:MQS14 MZY14:NAO14 NJU14:NKK14 NTQ14:NUG14 ODM14:OEC14 ONI14:ONY14 OXE14:OXU14 PHA14:PHQ14 PQW14:PRM14 QAS14:QBI14 QKO14:QLE14 QUK14:QVA14 REG14:REW14 ROC14:ROS14 RXY14:RYO14 SHU14:SIK14 SRQ14:SSG14 TBM14:TCC14 TLI14:TLY14 TVE14:TVU14 UFA14:UFQ14 UOW14:UPM14 UYS14:UZI14 VIO14:VJE14 VSK14:VTA14 WCG14:WCW14 WMC14:WMS14 WVY14:WWO14 Q65550:AG65550 JM65550:KC65550 TI65550:TY65550 ADE65550:ADU65550 ANA65550:ANQ65550 AWW65550:AXM65550 BGS65550:BHI65550 BQO65550:BRE65550 CAK65550:CBA65550 CKG65550:CKW65550 CUC65550:CUS65550 DDY65550:DEO65550 DNU65550:DOK65550 DXQ65550:DYG65550 EHM65550:EIC65550 ERI65550:ERY65550 FBE65550:FBU65550 FLA65550:FLQ65550 FUW65550:FVM65550 GES65550:GFI65550 GOO65550:GPE65550 GYK65550:GZA65550 HIG65550:HIW65550 HSC65550:HSS65550 IBY65550:ICO65550 ILU65550:IMK65550 IVQ65550:IWG65550 JFM65550:JGC65550 JPI65550:JPY65550 JZE65550:JZU65550 KJA65550:KJQ65550 KSW65550:KTM65550 LCS65550:LDI65550 LMO65550:LNE65550 LWK65550:LXA65550 MGG65550:MGW65550 MQC65550:MQS65550 MZY65550:NAO65550 NJU65550:NKK65550 NTQ65550:NUG65550 ODM65550:OEC65550 ONI65550:ONY65550 OXE65550:OXU65550 PHA65550:PHQ65550 PQW65550:PRM65550 QAS65550:QBI65550 QKO65550:QLE65550 QUK65550:QVA65550 REG65550:REW65550 ROC65550:ROS65550 RXY65550:RYO65550 SHU65550:SIK65550 SRQ65550:SSG65550 TBM65550:TCC65550 TLI65550:TLY65550 TVE65550:TVU65550 UFA65550:UFQ65550 UOW65550:UPM65550 UYS65550:UZI65550 VIO65550:VJE65550 VSK65550:VTA65550 WCG65550:WCW65550 WMC65550:WMS65550 WVY65550:WWO65550 Q131086:AG131086 JM131086:KC131086 TI131086:TY131086 ADE131086:ADU131086 ANA131086:ANQ131086 AWW131086:AXM131086 BGS131086:BHI131086 BQO131086:BRE131086 CAK131086:CBA131086 CKG131086:CKW131086 CUC131086:CUS131086 DDY131086:DEO131086 DNU131086:DOK131086 DXQ131086:DYG131086 EHM131086:EIC131086 ERI131086:ERY131086 FBE131086:FBU131086 FLA131086:FLQ131086 FUW131086:FVM131086 GES131086:GFI131086 GOO131086:GPE131086 GYK131086:GZA131086 HIG131086:HIW131086 HSC131086:HSS131086 IBY131086:ICO131086 ILU131086:IMK131086 IVQ131086:IWG131086 JFM131086:JGC131086 JPI131086:JPY131086 JZE131086:JZU131086 KJA131086:KJQ131086 KSW131086:KTM131086 LCS131086:LDI131086 LMO131086:LNE131086 LWK131086:LXA131086 MGG131086:MGW131086 MQC131086:MQS131086 MZY131086:NAO131086 NJU131086:NKK131086 NTQ131086:NUG131086 ODM131086:OEC131086 ONI131086:ONY131086 OXE131086:OXU131086 PHA131086:PHQ131086 PQW131086:PRM131086 QAS131086:QBI131086 QKO131086:QLE131086 QUK131086:QVA131086 REG131086:REW131086 ROC131086:ROS131086 RXY131086:RYO131086 SHU131086:SIK131086 SRQ131086:SSG131086 TBM131086:TCC131086 TLI131086:TLY131086 TVE131086:TVU131086 UFA131086:UFQ131086 UOW131086:UPM131086 UYS131086:UZI131086 VIO131086:VJE131086 VSK131086:VTA131086 WCG131086:WCW131086 WMC131086:WMS131086 WVY131086:WWO131086 Q196622:AG196622 JM196622:KC196622 TI196622:TY196622 ADE196622:ADU196622 ANA196622:ANQ196622 AWW196622:AXM196622 BGS196622:BHI196622 BQO196622:BRE196622 CAK196622:CBA196622 CKG196622:CKW196622 CUC196622:CUS196622 DDY196622:DEO196622 DNU196622:DOK196622 DXQ196622:DYG196622 EHM196622:EIC196622 ERI196622:ERY196622 FBE196622:FBU196622 FLA196622:FLQ196622 FUW196622:FVM196622 GES196622:GFI196622 GOO196622:GPE196622 GYK196622:GZA196622 HIG196622:HIW196622 HSC196622:HSS196622 IBY196622:ICO196622 ILU196622:IMK196622 IVQ196622:IWG196622 JFM196622:JGC196622 JPI196622:JPY196622 JZE196622:JZU196622 KJA196622:KJQ196622 KSW196622:KTM196622 LCS196622:LDI196622 LMO196622:LNE196622 LWK196622:LXA196622 MGG196622:MGW196622 MQC196622:MQS196622 MZY196622:NAO196622 NJU196622:NKK196622 NTQ196622:NUG196622 ODM196622:OEC196622 ONI196622:ONY196622 OXE196622:OXU196622 PHA196622:PHQ196622 PQW196622:PRM196622 QAS196622:QBI196622 QKO196622:QLE196622 QUK196622:QVA196622 REG196622:REW196622 ROC196622:ROS196622 RXY196622:RYO196622 SHU196622:SIK196622 SRQ196622:SSG196622 TBM196622:TCC196622 TLI196622:TLY196622 TVE196622:TVU196622 UFA196622:UFQ196622 UOW196622:UPM196622 UYS196622:UZI196622 VIO196622:VJE196622 VSK196622:VTA196622 WCG196622:WCW196622 WMC196622:WMS196622 WVY196622:WWO196622 Q262158:AG262158 JM262158:KC262158 TI262158:TY262158 ADE262158:ADU262158 ANA262158:ANQ262158 AWW262158:AXM262158 BGS262158:BHI262158 BQO262158:BRE262158 CAK262158:CBA262158 CKG262158:CKW262158 CUC262158:CUS262158 DDY262158:DEO262158 DNU262158:DOK262158 DXQ262158:DYG262158 EHM262158:EIC262158 ERI262158:ERY262158 FBE262158:FBU262158 FLA262158:FLQ262158 FUW262158:FVM262158 GES262158:GFI262158 GOO262158:GPE262158 GYK262158:GZA262158 HIG262158:HIW262158 HSC262158:HSS262158 IBY262158:ICO262158 ILU262158:IMK262158 IVQ262158:IWG262158 JFM262158:JGC262158 JPI262158:JPY262158 JZE262158:JZU262158 KJA262158:KJQ262158 KSW262158:KTM262158 LCS262158:LDI262158 LMO262158:LNE262158 LWK262158:LXA262158 MGG262158:MGW262158 MQC262158:MQS262158 MZY262158:NAO262158 NJU262158:NKK262158 NTQ262158:NUG262158 ODM262158:OEC262158 ONI262158:ONY262158 OXE262158:OXU262158 PHA262158:PHQ262158 PQW262158:PRM262158 QAS262158:QBI262158 QKO262158:QLE262158 QUK262158:QVA262158 REG262158:REW262158 ROC262158:ROS262158 RXY262158:RYO262158 SHU262158:SIK262158 SRQ262158:SSG262158 TBM262158:TCC262158 TLI262158:TLY262158 TVE262158:TVU262158 UFA262158:UFQ262158 UOW262158:UPM262158 UYS262158:UZI262158 VIO262158:VJE262158 VSK262158:VTA262158 WCG262158:WCW262158 WMC262158:WMS262158 WVY262158:WWO262158 Q327694:AG327694 JM327694:KC327694 TI327694:TY327694 ADE327694:ADU327694 ANA327694:ANQ327694 AWW327694:AXM327694 BGS327694:BHI327694 BQO327694:BRE327694 CAK327694:CBA327694 CKG327694:CKW327694 CUC327694:CUS327694 DDY327694:DEO327694 DNU327694:DOK327694 DXQ327694:DYG327694 EHM327694:EIC327694 ERI327694:ERY327694 FBE327694:FBU327694 FLA327694:FLQ327694 FUW327694:FVM327694 GES327694:GFI327694 GOO327694:GPE327694 GYK327694:GZA327694 HIG327694:HIW327694 HSC327694:HSS327694 IBY327694:ICO327694 ILU327694:IMK327694 IVQ327694:IWG327694 JFM327694:JGC327694 JPI327694:JPY327694 JZE327694:JZU327694 KJA327694:KJQ327694 KSW327694:KTM327694 LCS327694:LDI327694 LMO327694:LNE327694 LWK327694:LXA327694 MGG327694:MGW327694 MQC327694:MQS327694 MZY327694:NAO327694 NJU327694:NKK327694 NTQ327694:NUG327694 ODM327694:OEC327694 ONI327694:ONY327694 OXE327694:OXU327694 PHA327694:PHQ327694 PQW327694:PRM327694 QAS327694:QBI327694 QKO327694:QLE327694 QUK327694:QVA327694 REG327694:REW327694 ROC327694:ROS327694 RXY327694:RYO327694 SHU327694:SIK327694 SRQ327694:SSG327694 TBM327694:TCC327694 TLI327694:TLY327694 TVE327694:TVU327694 UFA327694:UFQ327694 UOW327694:UPM327694 UYS327694:UZI327694 VIO327694:VJE327694 VSK327694:VTA327694 WCG327694:WCW327694 WMC327694:WMS327694 WVY327694:WWO327694 Q393230:AG393230 JM393230:KC393230 TI393230:TY393230 ADE393230:ADU393230 ANA393230:ANQ393230 AWW393230:AXM393230 BGS393230:BHI393230 BQO393230:BRE393230 CAK393230:CBA393230 CKG393230:CKW393230 CUC393230:CUS393230 DDY393230:DEO393230 DNU393230:DOK393230 DXQ393230:DYG393230 EHM393230:EIC393230 ERI393230:ERY393230 FBE393230:FBU393230 FLA393230:FLQ393230 FUW393230:FVM393230 GES393230:GFI393230 GOO393230:GPE393230 GYK393230:GZA393230 HIG393230:HIW393230 HSC393230:HSS393230 IBY393230:ICO393230 ILU393230:IMK393230 IVQ393230:IWG393230 JFM393230:JGC393230 JPI393230:JPY393230 JZE393230:JZU393230 KJA393230:KJQ393230 KSW393230:KTM393230 LCS393230:LDI393230 LMO393230:LNE393230 LWK393230:LXA393230 MGG393230:MGW393230 MQC393230:MQS393230 MZY393230:NAO393230 NJU393230:NKK393230 NTQ393230:NUG393230 ODM393230:OEC393230 ONI393230:ONY393230 OXE393230:OXU393230 PHA393230:PHQ393230 PQW393230:PRM393230 QAS393230:QBI393230 QKO393230:QLE393230 QUK393230:QVA393230 REG393230:REW393230 ROC393230:ROS393230 RXY393230:RYO393230 SHU393230:SIK393230 SRQ393230:SSG393230 TBM393230:TCC393230 TLI393230:TLY393230 TVE393230:TVU393230 UFA393230:UFQ393230 UOW393230:UPM393230 UYS393230:UZI393230 VIO393230:VJE393230 VSK393230:VTA393230 WCG393230:WCW393230 WMC393230:WMS393230 WVY393230:WWO393230 Q458766:AG458766 JM458766:KC458766 TI458766:TY458766 ADE458766:ADU458766 ANA458766:ANQ458766 AWW458766:AXM458766 BGS458766:BHI458766 BQO458766:BRE458766 CAK458766:CBA458766 CKG458766:CKW458766 CUC458766:CUS458766 DDY458766:DEO458766 DNU458766:DOK458766 DXQ458766:DYG458766 EHM458766:EIC458766 ERI458766:ERY458766 FBE458766:FBU458766 FLA458766:FLQ458766 FUW458766:FVM458766 GES458766:GFI458766 GOO458766:GPE458766 GYK458766:GZA458766 HIG458766:HIW458766 HSC458766:HSS458766 IBY458766:ICO458766 ILU458766:IMK458766 IVQ458766:IWG458766 JFM458766:JGC458766 JPI458766:JPY458766 JZE458766:JZU458766 KJA458766:KJQ458766 KSW458766:KTM458766 LCS458766:LDI458766 LMO458766:LNE458766 LWK458766:LXA458766 MGG458766:MGW458766 MQC458766:MQS458766 MZY458766:NAO458766 NJU458766:NKK458766 NTQ458766:NUG458766 ODM458766:OEC458766 ONI458766:ONY458766 OXE458766:OXU458766 PHA458766:PHQ458766 PQW458766:PRM458766 QAS458766:QBI458766 QKO458766:QLE458766 QUK458766:QVA458766 REG458766:REW458766 ROC458766:ROS458766 RXY458766:RYO458766 SHU458766:SIK458766 SRQ458766:SSG458766 TBM458766:TCC458766 TLI458766:TLY458766 TVE458766:TVU458766 UFA458766:UFQ458766 UOW458766:UPM458766 UYS458766:UZI458766 VIO458766:VJE458766 VSK458766:VTA458766 WCG458766:WCW458766 WMC458766:WMS458766 WVY458766:WWO458766 Q524302:AG524302 JM524302:KC524302 TI524302:TY524302 ADE524302:ADU524302 ANA524302:ANQ524302 AWW524302:AXM524302 BGS524302:BHI524302 BQO524302:BRE524302 CAK524302:CBA524302 CKG524302:CKW524302 CUC524302:CUS524302 DDY524302:DEO524302 DNU524302:DOK524302 DXQ524302:DYG524302 EHM524302:EIC524302 ERI524302:ERY524302 FBE524302:FBU524302 FLA524302:FLQ524302 FUW524302:FVM524302 GES524302:GFI524302 GOO524302:GPE524302 GYK524302:GZA524302 HIG524302:HIW524302 HSC524302:HSS524302 IBY524302:ICO524302 ILU524302:IMK524302 IVQ524302:IWG524302 JFM524302:JGC524302 JPI524302:JPY524302 JZE524302:JZU524302 KJA524302:KJQ524302 KSW524302:KTM524302 LCS524302:LDI524302 LMO524302:LNE524302 LWK524302:LXA524302 MGG524302:MGW524302 MQC524302:MQS524302 MZY524302:NAO524302 NJU524302:NKK524302 NTQ524302:NUG524302 ODM524302:OEC524302 ONI524302:ONY524302 OXE524302:OXU524302 PHA524302:PHQ524302 PQW524302:PRM524302 QAS524302:QBI524302 QKO524302:QLE524302 QUK524302:QVA524302 REG524302:REW524302 ROC524302:ROS524302 RXY524302:RYO524302 SHU524302:SIK524302 SRQ524302:SSG524302 TBM524302:TCC524302 TLI524302:TLY524302 TVE524302:TVU524302 UFA524302:UFQ524302 UOW524302:UPM524302 UYS524302:UZI524302 VIO524302:VJE524302 VSK524302:VTA524302 WCG524302:WCW524302 WMC524302:WMS524302 WVY524302:WWO524302 Q589838:AG589838 JM589838:KC589838 TI589838:TY589838 ADE589838:ADU589838 ANA589838:ANQ589838 AWW589838:AXM589838 BGS589838:BHI589838 BQO589838:BRE589838 CAK589838:CBA589838 CKG589838:CKW589838 CUC589838:CUS589838 DDY589838:DEO589838 DNU589838:DOK589838 DXQ589838:DYG589838 EHM589838:EIC589838 ERI589838:ERY589838 FBE589838:FBU589838 FLA589838:FLQ589838 FUW589838:FVM589838 GES589838:GFI589838 GOO589838:GPE589838 GYK589838:GZA589838 HIG589838:HIW589838 HSC589838:HSS589838 IBY589838:ICO589838 ILU589838:IMK589838 IVQ589838:IWG589838 JFM589838:JGC589838 JPI589838:JPY589838 JZE589838:JZU589838 KJA589838:KJQ589838 KSW589838:KTM589838 LCS589838:LDI589838 LMO589838:LNE589838 LWK589838:LXA589838 MGG589838:MGW589838 MQC589838:MQS589838 MZY589838:NAO589838 NJU589838:NKK589838 NTQ589838:NUG589838 ODM589838:OEC589838 ONI589838:ONY589838 OXE589838:OXU589838 PHA589838:PHQ589838 PQW589838:PRM589838 QAS589838:QBI589838 QKO589838:QLE589838 QUK589838:QVA589838 REG589838:REW589838 ROC589838:ROS589838 RXY589838:RYO589838 SHU589838:SIK589838 SRQ589838:SSG589838 TBM589838:TCC589838 TLI589838:TLY589838 TVE589838:TVU589838 UFA589838:UFQ589838 UOW589838:UPM589838 UYS589838:UZI589838 VIO589838:VJE589838 VSK589838:VTA589838 WCG589838:WCW589838 WMC589838:WMS589838 WVY589838:WWO589838 Q655374:AG655374 JM655374:KC655374 TI655374:TY655374 ADE655374:ADU655374 ANA655374:ANQ655374 AWW655374:AXM655374 BGS655374:BHI655374 BQO655374:BRE655374 CAK655374:CBA655374 CKG655374:CKW655374 CUC655374:CUS655374 DDY655374:DEO655374 DNU655374:DOK655374 DXQ655374:DYG655374 EHM655374:EIC655374 ERI655374:ERY655374 FBE655374:FBU655374 FLA655374:FLQ655374 FUW655374:FVM655374 GES655374:GFI655374 GOO655374:GPE655374 GYK655374:GZA655374 HIG655374:HIW655374 HSC655374:HSS655374 IBY655374:ICO655374 ILU655374:IMK655374 IVQ655374:IWG655374 JFM655374:JGC655374 JPI655374:JPY655374 JZE655374:JZU655374 KJA655374:KJQ655374 KSW655374:KTM655374 LCS655374:LDI655374 LMO655374:LNE655374 LWK655374:LXA655374 MGG655374:MGW655374 MQC655374:MQS655374 MZY655374:NAO655374 NJU655374:NKK655374 NTQ655374:NUG655374 ODM655374:OEC655374 ONI655374:ONY655374 OXE655374:OXU655374 PHA655374:PHQ655374 PQW655374:PRM655374 QAS655374:QBI655374 QKO655374:QLE655374 QUK655374:QVA655374 REG655374:REW655374 ROC655374:ROS655374 RXY655374:RYO655374 SHU655374:SIK655374 SRQ655374:SSG655374 TBM655374:TCC655374 TLI655374:TLY655374 TVE655374:TVU655374 UFA655374:UFQ655374 UOW655374:UPM655374 UYS655374:UZI655374 VIO655374:VJE655374 VSK655374:VTA655374 WCG655374:WCW655374 WMC655374:WMS655374 WVY655374:WWO655374 Q720910:AG720910 JM720910:KC720910 TI720910:TY720910 ADE720910:ADU720910 ANA720910:ANQ720910 AWW720910:AXM720910 BGS720910:BHI720910 BQO720910:BRE720910 CAK720910:CBA720910 CKG720910:CKW720910 CUC720910:CUS720910 DDY720910:DEO720910 DNU720910:DOK720910 DXQ720910:DYG720910 EHM720910:EIC720910 ERI720910:ERY720910 FBE720910:FBU720910 FLA720910:FLQ720910 FUW720910:FVM720910 GES720910:GFI720910 GOO720910:GPE720910 GYK720910:GZA720910 HIG720910:HIW720910 HSC720910:HSS720910 IBY720910:ICO720910 ILU720910:IMK720910 IVQ720910:IWG720910 JFM720910:JGC720910 JPI720910:JPY720910 JZE720910:JZU720910 KJA720910:KJQ720910 KSW720910:KTM720910 LCS720910:LDI720910 LMO720910:LNE720910 LWK720910:LXA720910 MGG720910:MGW720910 MQC720910:MQS720910 MZY720910:NAO720910 NJU720910:NKK720910 NTQ720910:NUG720910 ODM720910:OEC720910 ONI720910:ONY720910 OXE720910:OXU720910 PHA720910:PHQ720910 PQW720910:PRM720910 QAS720910:QBI720910 QKO720910:QLE720910 QUK720910:QVA720910 REG720910:REW720910 ROC720910:ROS720910 RXY720910:RYO720910 SHU720910:SIK720910 SRQ720910:SSG720910 TBM720910:TCC720910 TLI720910:TLY720910 TVE720910:TVU720910 UFA720910:UFQ720910 UOW720910:UPM720910 UYS720910:UZI720910 VIO720910:VJE720910 VSK720910:VTA720910 WCG720910:WCW720910 WMC720910:WMS720910 WVY720910:WWO720910 Q786446:AG786446 JM786446:KC786446 TI786446:TY786446 ADE786446:ADU786446 ANA786446:ANQ786446 AWW786446:AXM786446 BGS786446:BHI786446 BQO786446:BRE786446 CAK786446:CBA786446 CKG786446:CKW786446 CUC786446:CUS786446 DDY786446:DEO786446 DNU786446:DOK786446 DXQ786446:DYG786446 EHM786446:EIC786446 ERI786446:ERY786446 FBE786446:FBU786446 FLA786446:FLQ786446 FUW786446:FVM786446 GES786446:GFI786446 GOO786446:GPE786446 GYK786446:GZA786446 HIG786446:HIW786446 HSC786446:HSS786446 IBY786446:ICO786446 ILU786446:IMK786446 IVQ786446:IWG786446 JFM786446:JGC786446 JPI786446:JPY786446 JZE786446:JZU786446 KJA786446:KJQ786446 KSW786446:KTM786446 LCS786446:LDI786446 LMO786446:LNE786446 LWK786446:LXA786446 MGG786446:MGW786446 MQC786446:MQS786446 MZY786446:NAO786446 NJU786446:NKK786446 NTQ786446:NUG786446 ODM786446:OEC786446 ONI786446:ONY786446 OXE786446:OXU786446 PHA786446:PHQ786446 PQW786446:PRM786446 QAS786446:QBI786446 QKO786446:QLE786446 QUK786446:QVA786446 REG786446:REW786446 ROC786446:ROS786446 RXY786446:RYO786446 SHU786446:SIK786446 SRQ786446:SSG786446 TBM786446:TCC786446 TLI786446:TLY786446 TVE786446:TVU786446 UFA786446:UFQ786446 UOW786446:UPM786446 UYS786446:UZI786446 VIO786446:VJE786446 VSK786446:VTA786446 WCG786446:WCW786446 WMC786446:WMS786446 WVY786446:WWO786446 Q851982:AG851982 JM851982:KC851982 TI851982:TY851982 ADE851982:ADU851982 ANA851982:ANQ851982 AWW851982:AXM851982 BGS851982:BHI851982 BQO851982:BRE851982 CAK851982:CBA851982 CKG851982:CKW851982 CUC851982:CUS851982 DDY851982:DEO851982 DNU851982:DOK851982 DXQ851982:DYG851982 EHM851982:EIC851982 ERI851982:ERY851982 FBE851982:FBU851982 FLA851982:FLQ851982 FUW851982:FVM851982 GES851982:GFI851982 GOO851982:GPE851982 GYK851982:GZA851982 HIG851982:HIW851982 HSC851982:HSS851982 IBY851982:ICO851982 ILU851982:IMK851982 IVQ851982:IWG851982 JFM851982:JGC851982 JPI851982:JPY851982 JZE851982:JZU851982 KJA851982:KJQ851982 KSW851982:KTM851982 LCS851982:LDI851982 LMO851982:LNE851982 LWK851982:LXA851982 MGG851982:MGW851982 MQC851982:MQS851982 MZY851982:NAO851982 NJU851982:NKK851982 NTQ851982:NUG851982 ODM851982:OEC851982 ONI851982:ONY851982 OXE851982:OXU851982 PHA851982:PHQ851982 PQW851982:PRM851982 QAS851982:QBI851982 QKO851982:QLE851982 QUK851982:QVA851982 REG851982:REW851982 ROC851982:ROS851982 RXY851982:RYO851982 SHU851982:SIK851982 SRQ851982:SSG851982 TBM851982:TCC851982 TLI851982:TLY851982 TVE851982:TVU851982 UFA851982:UFQ851982 UOW851982:UPM851982 UYS851982:UZI851982 VIO851982:VJE851982 VSK851982:VTA851982 WCG851982:WCW851982 WMC851982:WMS851982 WVY851982:WWO851982 Q917518:AG917518 JM917518:KC917518 TI917518:TY917518 ADE917518:ADU917518 ANA917518:ANQ917518 AWW917518:AXM917518 BGS917518:BHI917518 BQO917518:BRE917518 CAK917518:CBA917518 CKG917518:CKW917518 CUC917518:CUS917518 DDY917518:DEO917518 DNU917518:DOK917518 DXQ917518:DYG917518 EHM917518:EIC917518 ERI917518:ERY917518 FBE917518:FBU917518 FLA917518:FLQ917518 FUW917518:FVM917518 GES917518:GFI917518 GOO917518:GPE917518 GYK917518:GZA917518 HIG917518:HIW917518 HSC917518:HSS917518 IBY917518:ICO917518 ILU917518:IMK917518 IVQ917518:IWG917518 JFM917518:JGC917518 JPI917518:JPY917518 JZE917518:JZU917518 KJA917518:KJQ917518 KSW917518:KTM917518 LCS917518:LDI917518 LMO917518:LNE917518 LWK917518:LXA917518 MGG917518:MGW917518 MQC917518:MQS917518 MZY917518:NAO917518 NJU917518:NKK917518 NTQ917518:NUG917518 ODM917518:OEC917518 ONI917518:ONY917518 OXE917518:OXU917518 PHA917518:PHQ917518 PQW917518:PRM917518 QAS917518:QBI917518 QKO917518:QLE917518 QUK917518:QVA917518 REG917518:REW917518 ROC917518:ROS917518 RXY917518:RYO917518 SHU917518:SIK917518 SRQ917518:SSG917518 TBM917518:TCC917518 TLI917518:TLY917518 TVE917518:TVU917518 UFA917518:UFQ917518 UOW917518:UPM917518 UYS917518:UZI917518 VIO917518:VJE917518 VSK917518:VTA917518 WCG917518:WCW917518 WMC917518:WMS917518 WVY917518:WWO917518 Q983054:AG983054 JM983054:KC983054 TI983054:TY983054 ADE983054:ADU983054 ANA983054:ANQ983054 AWW983054:AXM983054 BGS983054:BHI983054 BQO983054:BRE983054 CAK983054:CBA983054 CKG983054:CKW983054 CUC983054:CUS983054 DDY983054:DEO983054 DNU983054:DOK983054 DXQ983054:DYG983054 EHM983054:EIC983054 ERI983054:ERY983054 FBE983054:FBU983054 FLA983054:FLQ983054 FUW983054:FVM983054 GES983054:GFI983054 GOO983054:GPE983054 GYK983054:GZA983054 HIG983054:HIW983054 HSC983054:HSS983054 IBY983054:ICO983054 ILU983054:IMK983054 IVQ983054:IWG983054 JFM983054:JGC983054 JPI983054:JPY983054 JZE983054:JZU983054 KJA983054:KJQ983054 KSW983054:KTM983054 LCS983054:LDI983054 LMO983054:LNE983054 LWK983054:LXA983054 MGG983054:MGW983054 MQC983054:MQS983054 MZY983054:NAO983054 NJU983054:NKK983054 NTQ983054:NUG983054 ODM983054:OEC983054 ONI983054:ONY983054 OXE983054:OXU983054 PHA983054:PHQ983054 PQW983054:PRM983054 QAS983054:QBI983054 QKO983054:QLE983054 QUK983054:QVA983054 REG983054:REW983054 ROC983054:ROS983054 RXY983054:RYO983054 SHU983054:SIK983054 SRQ983054:SSG983054 TBM983054:TCC983054 TLI983054:TLY983054 TVE983054:TVU983054 UFA983054:UFQ983054 UOW983054:UPM983054 UYS983054:UZI983054 VIO983054:VJE983054 VSK983054:VTA983054 WCG983054:WCW983054 WMC983054:WMS983054 WVY983054:WWO983054">
      <formula1>10</formula1>
    </dataValidation>
    <dataValidation type="textLength" operator="lessThanOrEqual" allowBlank="1" showInputMessage="1" showErrorMessage="1" errorTitle="エラー" error="文字数が不正です" sqref="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WWB983066:WWJ983066">
      <formula1>13</formula1>
    </dataValidation>
    <dataValidation type="textLength" operator="lessThanOrEqual" allowBlank="1" showInputMessage="1" showErrorMessage="1" errorTitle="エラー" error="文字数が不正です" sqref="Q13:AG13 JM13:KC13 TI13:TY13 ADE13:ADU13 ANA13:ANQ13 AWW13:AXM13 BGS13:BHI13 BQO13:BRE13 CAK13:CBA13 CKG13:CKW13 CUC13:CUS13 DDY13:DEO13 DNU13:DOK13 DXQ13:DYG13 EHM13:EIC13 ERI13:ERY13 FBE13:FBU13 FLA13:FLQ13 FUW13:FVM13 GES13:GFI13 GOO13:GPE13 GYK13:GZA13 HIG13:HIW13 HSC13:HSS13 IBY13:ICO13 ILU13:IMK13 IVQ13:IWG13 JFM13:JGC13 JPI13:JPY13 JZE13:JZU13 KJA13:KJQ13 KSW13:KTM13 LCS13:LDI13 LMO13:LNE13 LWK13:LXA13 MGG13:MGW13 MQC13:MQS13 MZY13:NAO13 NJU13:NKK13 NTQ13:NUG13 ODM13:OEC13 ONI13:ONY13 OXE13:OXU13 PHA13:PHQ13 PQW13:PRM13 QAS13:QBI13 QKO13:QLE13 QUK13:QVA13 REG13:REW13 ROC13:ROS13 RXY13:RYO13 SHU13:SIK13 SRQ13:SSG13 TBM13:TCC13 TLI13:TLY13 TVE13:TVU13 UFA13:UFQ13 UOW13:UPM13 UYS13:UZI13 VIO13:VJE13 VSK13:VTA13 WCG13:WCW13 WMC13:WMS13 WVY13:WWO13 Q65549:AG65549 JM65549:KC65549 TI65549:TY65549 ADE65549:ADU65549 ANA65549:ANQ65549 AWW65549:AXM65549 BGS65549:BHI65549 BQO65549:BRE65549 CAK65549:CBA65549 CKG65549:CKW65549 CUC65549:CUS65549 DDY65549:DEO65549 DNU65549:DOK65549 DXQ65549:DYG65549 EHM65549:EIC65549 ERI65549:ERY65549 FBE65549:FBU65549 FLA65549:FLQ65549 FUW65549:FVM65549 GES65549:GFI65549 GOO65549:GPE65549 GYK65549:GZA65549 HIG65549:HIW65549 HSC65549:HSS65549 IBY65549:ICO65549 ILU65549:IMK65549 IVQ65549:IWG65549 JFM65549:JGC65549 JPI65549:JPY65549 JZE65549:JZU65549 KJA65549:KJQ65549 KSW65549:KTM65549 LCS65549:LDI65549 LMO65549:LNE65549 LWK65549:LXA65549 MGG65549:MGW65549 MQC65549:MQS65549 MZY65549:NAO65549 NJU65549:NKK65549 NTQ65549:NUG65549 ODM65549:OEC65549 ONI65549:ONY65549 OXE65549:OXU65549 PHA65549:PHQ65549 PQW65549:PRM65549 QAS65549:QBI65549 QKO65549:QLE65549 QUK65549:QVA65549 REG65549:REW65549 ROC65549:ROS65549 RXY65549:RYO65549 SHU65549:SIK65549 SRQ65549:SSG65549 TBM65549:TCC65549 TLI65549:TLY65549 TVE65549:TVU65549 UFA65549:UFQ65549 UOW65549:UPM65549 UYS65549:UZI65549 VIO65549:VJE65549 VSK65549:VTA65549 WCG65549:WCW65549 WMC65549:WMS65549 WVY65549:WWO65549 Q131085:AG131085 JM131085:KC131085 TI131085:TY131085 ADE131085:ADU131085 ANA131085:ANQ131085 AWW131085:AXM131085 BGS131085:BHI131085 BQO131085:BRE131085 CAK131085:CBA131085 CKG131085:CKW131085 CUC131085:CUS131085 DDY131085:DEO131085 DNU131085:DOK131085 DXQ131085:DYG131085 EHM131085:EIC131085 ERI131085:ERY131085 FBE131085:FBU131085 FLA131085:FLQ131085 FUW131085:FVM131085 GES131085:GFI131085 GOO131085:GPE131085 GYK131085:GZA131085 HIG131085:HIW131085 HSC131085:HSS131085 IBY131085:ICO131085 ILU131085:IMK131085 IVQ131085:IWG131085 JFM131085:JGC131085 JPI131085:JPY131085 JZE131085:JZU131085 KJA131085:KJQ131085 KSW131085:KTM131085 LCS131085:LDI131085 LMO131085:LNE131085 LWK131085:LXA131085 MGG131085:MGW131085 MQC131085:MQS131085 MZY131085:NAO131085 NJU131085:NKK131085 NTQ131085:NUG131085 ODM131085:OEC131085 ONI131085:ONY131085 OXE131085:OXU131085 PHA131085:PHQ131085 PQW131085:PRM131085 QAS131085:QBI131085 QKO131085:QLE131085 QUK131085:QVA131085 REG131085:REW131085 ROC131085:ROS131085 RXY131085:RYO131085 SHU131085:SIK131085 SRQ131085:SSG131085 TBM131085:TCC131085 TLI131085:TLY131085 TVE131085:TVU131085 UFA131085:UFQ131085 UOW131085:UPM131085 UYS131085:UZI131085 VIO131085:VJE131085 VSK131085:VTA131085 WCG131085:WCW131085 WMC131085:WMS131085 WVY131085:WWO131085 Q196621:AG196621 JM196621:KC196621 TI196621:TY196621 ADE196621:ADU196621 ANA196621:ANQ196621 AWW196621:AXM196621 BGS196621:BHI196621 BQO196621:BRE196621 CAK196621:CBA196621 CKG196621:CKW196621 CUC196621:CUS196621 DDY196621:DEO196621 DNU196621:DOK196621 DXQ196621:DYG196621 EHM196621:EIC196621 ERI196621:ERY196621 FBE196621:FBU196621 FLA196621:FLQ196621 FUW196621:FVM196621 GES196621:GFI196621 GOO196621:GPE196621 GYK196621:GZA196621 HIG196621:HIW196621 HSC196621:HSS196621 IBY196621:ICO196621 ILU196621:IMK196621 IVQ196621:IWG196621 JFM196621:JGC196621 JPI196621:JPY196621 JZE196621:JZU196621 KJA196621:KJQ196621 KSW196621:KTM196621 LCS196621:LDI196621 LMO196621:LNE196621 LWK196621:LXA196621 MGG196621:MGW196621 MQC196621:MQS196621 MZY196621:NAO196621 NJU196621:NKK196621 NTQ196621:NUG196621 ODM196621:OEC196621 ONI196621:ONY196621 OXE196621:OXU196621 PHA196621:PHQ196621 PQW196621:PRM196621 QAS196621:QBI196621 QKO196621:QLE196621 QUK196621:QVA196621 REG196621:REW196621 ROC196621:ROS196621 RXY196621:RYO196621 SHU196621:SIK196621 SRQ196621:SSG196621 TBM196621:TCC196621 TLI196621:TLY196621 TVE196621:TVU196621 UFA196621:UFQ196621 UOW196621:UPM196621 UYS196621:UZI196621 VIO196621:VJE196621 VSK196621:VTA196621 WCG196621:WCW196621 WMC196621:WMS196621 WVY196621:WWO196621 Q262157:AG262157 JM262157:KC262157 TI262157:TY262157 ADE262157:ADU262157 ANA262157:ANQ262157 AWW262157:AXM262157 BGS262157:BHI262157 BQO262157:BRE262157 CAK262157:CBA262157 CKG262157:CKW262157 CUC262157:CUS262157 DDY262157:DEO262157 DNU262157:DOK262157 DXQ262157:DYG262157 EHM262157:EIC262157 ERI262157:ERY262157 FBE262157:FBU262157 FLA262157:FLQ262157 FUW262157:FVM262157 GES262157:GFI262157 GOO262157:GPE262157 GYK262157:GZA262157 HIG262157:HIW262157 HSC262157:HSS262157 IBY262157:ICO262157 ILU262157:IMK262157 IVQ262157:IWG262157 JFM262157:JGC262157 JPI262157:JPY262157 JZE262157:JZU262157 KJA262157:KJQ262157 KSW262157:KTM262157 LCS262157:LDI262157 LMO262157:LNE262157 LWK262157:LXA262157 MGG262157:MGW262157 MQC262157:MQS262157 MZY262157:NAO262157 NJU262157:NKK262157 NTQ262157:NUG262157 ODM262157:OEC262157 ONI262157:ONY262157 OXE262157:OXU262157 PHA262157:PHQ262157 PQW262157:PRM262157 QAS262157:QBI262157 QKO262157:QLE262157 QUK262157:QVA262157 REG262157:REW262157 ROC262157:ROS262157 RXY262157:RYO262157 SHU262157:SIK262157 SRQ262157:SSG262157 TBM262157:TCC262157 TLI262157:TLY262157 TVE262157:TVU262157 UFA262157:UFQ262157 UOW262157:UPM262157 UYS262157:UZI262157 VIO262157:VJE262157 VSK262157:VTA262157 WCG262157:WCW262157 WMC262157:WMS262157 WVY262157:WWO262157 Q327693:AG327693 JM327693:KC327693 TI327693:TY327693 ADE327693:ADU327693 ANA327693:ANQ327693 AWW327693:AXM327693 BGS327693:BHI327693 BQO327693:BRE327693 CAK327693:CBA327693 CKG327693:CKW327693 CUC327693:CUS327693 DDY327693:DEO327693 DNU327693:DOK327693 DXQ327693:DYG327693 EHM327693:EIC327693 ERI327693:ERY327693 FBE327693:FBU327693 FLA327693:FLQ327693 FUW327693:FVM327693 GES327693:GFI327693 GOO327693:GPE327693 GYK327693:GZA327693 HIG327693:HIW327693 HSC327693:HSS327693 IBY327693:ICO327693 ILU327693:IMK327693 IVQ327693:IWG327693 JFM327693:JGC327693 JPI327693:JPY327693 JZE327693:JZU327693 KJA327693:KJQ327693 KSW327693:KTM327693 LCS327693:LDI327693 LMO327693:LNE327693 LWK327693:LXA327693 MGG327693:MGW327693 MQC327693:MQS327693 MZY327693:NAO327693 NJU327693:NKK327693 NTQ327693:NUG327693 ODM327693:OEC327693 ONI327693:ONY327693 OXE327693:OXU327693 PHA327693:PHQ327693 PQW327693:PRM327693 QAS327693:QBI327693 QKO327693:QLE327693 QUK327693:QVA327693 REG327693:REW327693 ROC327693:ROS327693 RXY327693:RYO327693 SHU327693:SIK327693 SRQ327693:SSG327693 TBM327693:TCC327693 TLI327693:TLY327693 TVE327693:TVU327693 UFA327693:UFQ327693 UOW327693:UPM327693 UYS327693:UZI327693 VIO327693:VJE327693 VSK327693:VTA327693 WCG327693:WCW327693 WMC327693:WMS327693 WVY327693:WWO327693 Q393229:AG393229 JM393229:KC393229 TI393229:TY393229 ADE393229:ADU393229 ANA393229:ANQ393229 AWW393229:AXM393229 BGS393229:BHI393229 BQO393229:BRE393229 CAK393229:CBA393229 CKG393229:CKW393229 CUC393229:CUS393229 DDY393229:DEO393229 DNU393229:DOK393229 DXQ393229:DYG393229 EHM393229:EIC393229 ERI393229:ERY393229 FBE393229:FBU393229 FLA393229:FLQ393229 FUW393229:FVM393229 GES393229:GFI393229 GOO393229:GPE393229 GYK393229:GZA393229 HIG393229:HIW393229 HSC393229:HSS393229 IBY393229:ICO393229 ILU393229:IMK393229 IVQ393229:IWG393229 JFM393229:JGC393229 JPI393229:JPY393229 JZE393229:JZU393229 KJA393229:KJQ393229 KSW393229:KTM393229 LCS393229:LDI393229 LMO393229:LNE393229 LWK393229:LXA393229 MGG393229:MGW393229 MQC393229:MQS393229 MZY393229:NAO393229 NJU393229:NKK393229 NTQ393229:NUG393229 ODM393229:OEC393229 ONI393229:ONY393229 OXE393229:OXU393229 PHA393229:PHQ393229 PQW393229:PRM393229 QAS393229:QBI393229 QKO393229:QLE393229 QUK393229:QVA393229 REG393229:REW393229 ROC393229:ROS393229 RXY393229:RYO393229 SHU393229:SIK393229 SRQ393229:SSG393229 TBM393229:TCC393229 TLI393229:TLY393229 TVE393229:TVU393229 UFA393229:UFQ393229 UOW393229:UPM393229 UYS393229:UZI393229 VIO393229:VJE393229 VSK393229:VTA393229 WCG393229:WCW393229 WMC393229:WMS393229 WVY393229:WWO393229 Q458765:AG458765 JM458765:KC458765 TI458765:TY458765 ADE458765:ADU458765 ANA458765:ANQ458765 AWW458765:AXM458765 BGS458765:BHI458765 BQO458765:BRE458765 CAK458765:CBA458765 CKG458765:CKW458765 CUC458765:CUS458765 DDY458765:DEO458765 DNU458765:DOK458765 DXQ458765:DYG458765 EHM458765:EIC458765 ERI458765:ERY458765 FBE458765:FBU458765 FLA458765:FLQ458765 FUW458765:FVM458765 GES458765:GFI458765 GOO458765:GPE458765 GYK458765:GZA458765 HIG458765:HIW458765 HSC458765:HSS458765 IBY458765:ICO458765 ILU458765:IMK458765 IVQ458765:IWG458765 JFM458765:JGC458765 JPI458765:JPY458765 JZE458765:JZU458765 KJA458765:KJQ458765 KSW458765:KTM458765 LCS458765:LDI458765 LMO458765:LNE458765 LWK458765:LXA458765 MGG458765:MGW458765 MQC458765:MQS458765 MZY458765:NAO458765 NJU458765:NKK458765 NTQ458765:NUG458765 ODM458765:OEC458765 ONI458765:ONY458765 OXE458765:OXU458765 PHA458765:PHQ458765 PQW458765:PRM458765 QAS458765:QBI458765 QKO458765:QLE458765 QUK458765:QVA458765 REG458765:REW458765 ROC458765:ROS458765 RXY458765:RYO458765 SHU458765:SIK458765 SRQ458765:SSG458765 TBM458765:TCC458765 TLI458765:TLY458765 TVE458765:TVU458765 UFA458765:UFQ458765 UOW458765:UPM458765 UYS458765:UZI458765 VIO458765:VJE458765 VSK458765:VTA458765 WCG458765:WCW458765 WMC458765:WMS458765 WVY458765:WWO458765 Q524301:AG524301 JM524301:KC524301 TI524301:TY524301 ADE524301:ADU524301 ANA524301:ANQ524301 AWW524301:AXM524301 BGS524301:BHI524301 BQO524301:BRE524301 CAK524301:CBA524301 CKG524301:CKW524301 CUC524301:CUS524301 DDY524301:DEO524301 DNU524301:DOK524301 DXQ524301:DYG524301 EHM524301:EIC524301 ERI524301:ERY524301 FBE524301:FBU524301 FLA524301:FLQ524301 FUW524301:FVM524301 GES524301:GFI524301 GOO524301:GPE524301 GYK524301:GZA524301 HIG524301:HIW524301 HSC524301:HSS524301 IBY524301:ICO524301 ILU524301:IMK524301 IVQ524301:IWG524301 JFM524301:JGC524301 JPI524301:JPY524301 JZE524301:JZU524301 KJA524301:KJQ524301 KSW524301:KTM524301 LCS524301:LDI524301 LMO524301:LNE524301 LWK524301:LXA524301 MGG524301:MGW524301 MQC524301:MQS524301 MZY524301:NAO524301 NJU524301:NKK524301 NTQ524301:NUG524301 ODM524301:OEC524301 ONI524301:ONY524301 OXE524301:OXU524301 PHA524301:PHQ524301 PQW524301:PRM524301 QAS524301:QBI524301 QKO524301:QLE524301 QUK524301:QVA524301 REG524301:REW524301 ROC524301:ROS524301 RXY524301:RYO524301 SHU524301:SIK524301 SRQ524301:SSG524301 TBM524301:TCC524301 TLI524301:TLY524301 TVE524301:TVU524301 UFA524301:UFQ524301 UOW524301:UPM524301 UYS524301:UZI524301 VIO524301:VJE524301 VSK524301:VTA524301 WCG524301:WCW524301 WMC524301:WMS524301 WVY524301:WWO524301 Q589837:AG589837 JM589837:KC589837 TI589837:TY589837 ADE589837:ADU589837 ANA589837:ANQ589837 AWW589837:AXM589837 BGS589837:BHI589837 BQO589837:BRE589837 CAK589837:CBA589837 CKG589837:CKW589837 CUC589837:CUS589837 DDY589837:DEO589837 DNU589837:DOK589837 DXQ589837:DYG589837 EHM589837:EIC589837 ERI589837:ERY589837 FBE589837:FBU589837 FLA589837:FLQ589837 FUW589837:FVM589837 GES589837:GFI589837 GOO589837:GPE589837 GYK589837:GZA589837 HIG589837:HIW589837 HSC589837:HSS589837 IBY589837:ICO589837 ILU589837:IMK589837 IVQ589837:IWG589837 JFM589837:JGC589837 JPI589837:JPY589837 JZE589837:JZU589837 KJA589837:KJQ589837 KSW589837:KTM589837 LCS589837:LDI589837 LMO589837:LNE589837 LWK589837:LXA589837 MGG589837:MGW589837 MQC589837:MQS589837 MZY589837:NAO589837 NJU589837:NKK589837 NTQ589837:NUG589837 ODM589837:OEC589837 ONI589837:ONY589837 OXE589837:OXU589837 PHA589837:PHQ589837 PQW589837:PRM589837 QAS589837:QBI589837 QKO589837:QLE589837 QUK589837:QVA589837 REG589837:REW589837 ROC589837:ROS589837 RXY589837:RYO589837 SHU589837:SIK589837 SRQ589837:SSG589837 TBM589837:TCC589837 TLI589837:TLY589837 TVE589837:TVU589837 UFA589837:UFQ589837 UOW589837:UPM589837 UYS589837:UZI589837 VIO589837:VJE589837 VSK589837:VTA589837 WCG589837:WCW589837 WMC589837:WMS589837 WVY589837:WWO589837 Q655373:AG655373 JM655373:KC655373 TI655373:TY655373 ADE655373:ADU655373 ANA655373:ANQ655373 AWW655373:AXM655373 BGS655373:BHI655373 BQO655373:BRE655373 CAK655373:CBA655373 CKG655373:CKW655373 CUC655373:CUS655373 DDY655373:DEO655373 DNU655373:DOK655373 DXQ655373:DYG655373 EHM655373:EIC655373 ERI655373:ERY655373 FBE655373:FBU655373 FLA655373:FLQ655373 FUW655373:FVM655373 GES655373:GFI655373 GOO655373:GPE655373 GYK655373:GZA655373 HIG655373:HIW655373 HSC655373:HSS655373 IBY655373:ICO655373 ILU655373:IMK655373 IVQ655373:IWG655373 JFM655373:JGC655373 JPI655373:JPY655373 JZE655373:JZU655373 KJA655373:KJQ655373 KSW655373:KTM655373 LCS655373:LDI655373 LMO655373:LNE655373 LWK655373:LXA655373 MGG655373:MGW655373 MQC655373:MQS655373 MZY655373:NAO655373 NJU655373:NKK655373 NTQ655373:NUG655373 ODM655373:OEC655373 ONI655373:ONY655373 OXE655373:OXU655373 PHA655373:PHQ655373 PQW655373:PRM655373 QAS655373:QBI655373 QKO655373:QLE655373 QUK655373:QVA655373 REG655373:REW655373 ROC655373:ROS655373 RXY655373:RYO655373 SHU655373:SIK655373 SRQ655373:SSG655373 TBM655373:TCC655373 TLI655373:TLY655373 TVE655373:TVU655373 UFA655373:UFQ655373 UOW655373:UPM655373 UYS655373:UZI655373 VIO655373:VJE655373 VSK655373:VTA655373 WCG655373:WCW655373 WMC655373:WMS655373 WVY655373:WWO655373 Q720909:AG720909 JM720909:KC720909 TI720909:TY720909 ADE720909:ADU720909 ANA720909:ANQ720909 AWW720909:AXM720909 BGS720909:BHI720909 BQO720909:BRE720909 CAK720909:CBA720909 CKG720909:CKW720909 CUC720909:CUS720909 DDY720909:DEO720909 DNU720909:DOK720909 DXQ720909:DYG720909 EHM720909:EIC720909 ERI720909:ERY720909 FBE720909:FBU720909 FLA720909:FLQ720909 FUW720909:FVM720909 GES720909:GFI720909 GOO720909:GPE720909 GYK720909:GZA720909 HIG720909:HIW720909 HSC720909:HSS720909 IBY720909:ICO720909 ILU720909:IMK720909 IVQ720909:IWG720909 JFM720909:JGC720909 JPI720909:JPY720909 JZE720909:JZU720909 KJA720909:KJQ720909 KSW720909:KTM720909 LCS720909:LDI720909 LMO720909:LNE720909 LWK720909:LXA720909 MGG720909:MGW720909 MQC720909:MQS720909 MZY720909:NAO720909 NJU720909:NKK720909 NTQ720909:NUG720909 ODM720909:OEC720909 ONI720909:ONY720909 OXE720909:OXU720909 PHA720909:PHQ720909 PQW720909:PRM720909 QAS720909:QBI720909 QKO720909:QLE720909 QUK720909:QVA720909 REG720909:REW720909 ROC720909:ROS720909 RXY720909:RYO720909 SHU720909:SIK720909 SRQ720909:SSG720909 TBM720909:TCC720909 TLI720909:TLY720909 TVE720909:TVU720909 UFA720909:UFQ720909 UOW720909:UPM720909 UYS720909:UZI720909 VIO720909:VJE720909 VSK720909:VTA720909 WCG720909:WCW720909 WMC720909:WMS720909 WVY720909:WWO720909 Q786445:AG786445 JM786445:KC786445 TI786445:TY786445 ADE786445:ADU786445 ANA786445:ANQ786445 AWW786445:AXM786445 BGS786445:BHI786445 BQO786445:BRE786445 CAK786445:CBA786445 CKG786445:CKW786445 CUC786445:CUS786445 DDY786445:DEO786445 DNU786445:DOK786445 DXQ786445:DYG786445 EHM786445:EIC786445 ERI786445:ERY786445 FBE786445:FBU786445 FLA786445:FLQ786445 FUW786445:FVM786445 GES786445:GFI786445 GOO786445:GPE786445 GYK786445:GZA786445 HIG786445:HIW786445 HSC786445:HSS786445 IBY786445:ICO786445 ILU786445:IMK786445 IVQ786445:IWG786445 JFM786445:JGC786445 JPI786445:JPY786445 JZE786445:JZU786445 KJA786445:KJQ786445 KSW786445:KTM786445 LCS786445:LDI786445 LMO786445:LNE786445 LWK786445:LXA786445 MGG786445:MGW786445 MQC786445:MQS786445 MZY786445:NAO786445 NJU786445:NKK786445 NTQ786445:NUG786445 ODM786445:OEC786445 ONI786445:ONY786445 OXE786445:OXU786445 PHA786445:PHQ786445 PQW786445:PRM786445 QAS786445:QBI786445 QKO786445:QLE786445 QUK786445:QVA786445 REG786445:REW786445 ROC786445:ROS786445 RXY786445:RYO786445 SHU786445:SIK786445 SRQ786445:SSG786445 TBM786445:TCC786445 TLI786445:TLY786445 TVE786445:TVU786445 UFA786445:UFQ786445 UOW786445:UPM786445 UYS786445:UZI786445 VIO786445:VJE786445 VSK786445:VTA786445 WCG786445:WCW786445 WMC786445:WMS786445 WVY786445:WWO786445 Q851981:AG851981 JM851981:KC851981 TI851981:TY851981 ADE851981:ADU851981 ANA851981:ANQ851981 AWW851981:AXM851981 BGS851981:BHI851981 BQO851981:BRE851981 CAK851981:CBA851981 CKG851981:CKW851981 CUC851981:CUS851981 DDY851981:DEO851981 DNU851981:DOK851981 DXQ851981:DYG851981 EHM851981:EIC851981 ERI851981:ERY851981 FBE851981:FBU851981 FLA851981:FLQ851981 FUW851981:FVM851981 GES851981:GFI851981 GOO851981:GPE851981 GYK851981:GZA851981 HIG851981:HIW851981 HSC851981:HSS851981 IBY851981:ICO851981 ILU851981:IMK851981 IVQ851981:IWG851981 JFM851981:JGC851981 JPI851981:JPY851981 JZE851981:JZU851981 KJA851981:KJQ851981 KSW851981:KTM851981 LCS851981:LDI851981 LMO851981:LNE851981 LWK851981:LXA851981 MGG851981:MGW851981 MQC851981:MQS851981 MZY851981:NAO851981 NJU851981:NKK851981 NTQ851981:NUG851981 ODM851981:OEC851981 ONI851981:ONY851981 OXE851981:OXU851981 PHA851981:PHQ851981 PQW851981:PRM851981 QAS851981:QBI851981 QKO851981:QLE851981 QUK851981:QVA851981 REG851981:REW851981 ROC851981:ROS851981 RXY851981:RYO851981 SHU851981:SIK851981 SRQ851981:SSG851981 TBM851981:TCC851981 TLI851981:TLY851981 TVE851981:TVU851981 UFA851981:UFQ851981 UOW851981:UPM851981 UYS851981:UZI851981 VIO851981:VJE851981 VSK851981:VTA851981 WCG851981:WCW851981 WMC851981:WMS851981 WVY851981:WWO851981 Q917517:AG917517 JM917517:KC917517 TI917517:TY917517 ADE917517:ADU917517 ANA917517:ANQ917517 AWW917517:AXM917517 BGS917517:BHI917517 BQO917517:BRE917517 CAK917517:CBA917517 CKG917517:CKW917517 CUC917517:CUS917517 DDY917517:DEO917517 DNU917517:DOK917517 DXQ917517:DYG917517 EHM917517:EIC917517 ERI917517:ERY917517 FBE917517:FBU917517 FLA917517:FLQ917517 FUW917517:FVM917517 GES917517:GFI917517 GOO917517:GPE917517 GYK917517:GZA917517 HIG917517:HIW917517 HSC917517:HSS917517 IBY917517:ICO917517 ILU917517:IMK917517 IVQ917517:IWG917517 JFM917517:JGC917517 JPI917517:JPY917517 JZE917517:JZU917517 KJA917517:KJQ917517 KSW917517:KTM917517 LCS917517:LDI917517 LMO917517:LNE917517 LWK917517:LXA917517 MGG917517:MGW917517 MQC917517:MQS917517 MZY917517:NAO917517 NJU917517:NKK917517 NTQ917517:NUG917517 ODM917517:OEC917517 ONI917517:ONY917517 OXE917517:OXU917517 PHA917517:PHQ917517 PQW917517:PRM917517 QAS917517:QBI917517 QKO917517:QLE917517 QUK917517:QVA917517 REG917517:REW917517 ROC917517:ROS917517 RXY917517:RYO917517 SHU917517:SIK917517 SRQ917517:SSG917517 TBM917517:TCC917517 TLI917517:TLY917517 TVE917517:TVU917517 UFA917517:UFQ917517 UOW917517:UPM917517 UYS917517:UZI917517 VIO917517:VJE917517 VSK917517:VTA917517 WCG917517:WCW917517 WMC917517:WMS917517 WVY917517:WWO917517 Q983053:AG983053 JM983053:KC983053 TI983053:TY983053 ADE983053:ADU983053 ANA983053:ANQ983053 AWW983053:AXM983053 BGS983053:BHI983053 BQO983053:BRE983053 CAK983053:CBA983053 CKG983053:CKW983053 CUC983053:CUS983053 DDY983053:DEO983053 DNU983053:DOK983053 DXQ983053:DYG983053 EHM983053:EIC983053 ERI983053:ERY983053 FBE983053:FBU983053 FLA983053:FLQ983053 FUW983053:FVM983053 GES983053:GFI983053 GOO983053:GPE983053 GYK983053:GZA983053 HIG983053:HIW983053 HSC983053:HSS983053 IBY983053:ICO983053 ILU983053:IMK983053 IVQ983053:IWG983053 JFM983053:JGC983053 JPI983053:JPY983053 JZE983053:JZU983053 KJA983053:KJQ983053 KSW983053:KTM983053 LCS983053:LDI983053 LMO983053:LNE983053 LWK983053:LXA983053 MGG983053:MGW983053 MQC983053:MQS983053 MZY983053:NAO983053 NJU983053:NKK983053 NTQ983053:NUG983053 ODM983053:OEC983053 ONI983053:ONY983053 OXE983053:OXU983053 PHA983053:PHQ983053 PQW983053:PRM983053 QAS983053:QBI983053 QKO983053:QLE983053 QUK983053:QVA983053 REG983053:REW983053 ROC983053:ROS983053 RXY983053:RYO983053 SHU983053:SIK983053 SRQ983053:SSG983053 TBM983053:TCC983053 TLI983053:TLY983053 TVE983053:TVU983053 UFA983053:UFQ983053 UOW983053:UPM983053 UYS983053:UZI983053 VIO983053:VJE983053 VSK983053:VTA983053 WCG983053:WCW983053 WMC983053:WMS983053 WVY983053:WWO983053 Q35:AG35 JM35:KC35 TI35:TY35 ADE35:ADU35 ANA35:ANQ35 AWW35:AXM35 BGS35:BHI35 BQO35:BRE35 CAK35:CBA35 CKG35:CKW35 CUC35:CUS35 DDY35:DEO35 DNU35:DOK35 DXQ35:DYG35 EHM35:EIC35 ERI35:ERY35 FBE35:FBU35 FLA35:FLQ35 FUW35:FVM35 GES35:GFI35 GOO35:GPE35 GYK35:GZA35 HIG35:HIW35 HSC35:HSS35 IBY35:ICO35 ILU35:IMK35 IVQ35:IWG35 JFM35:JGC35 JPI35:JPY35 JZE35:JZU35 KJA35:KJQ35 KSW35:KTM35 LCS35:LDI35 LMO35:LNE35 LWK35:LXA35 MGG35:MGW35 MQC35:MQS35 MZY35:NAO35 NJU35:NKK35 NTQ35:NUG35 ODM35:OEC35 ONI35:ONY35 OXE35:OXU35 PHA35:PHQ35 PQW35:PRM35 QAS35:QBI35 QKO35:QLE35 QUK35:QVA35 REG35:REW35 ROC35:ROS35 RXY35:RYO35 SHU35:SIK35 SRQ35:SSG35 TBM35:TCC35 TLI35:TLY35 TVE35:TVU35 UFA35:UFQ35 UOW35:UPM35 UYS35:UZI35 VIO35:VJE35 VSK35:VTA35 WCG35:WCW35 WMC35:WMS35 WVY35:WWO35 Q65571:AG65571 JM65571:KC65571 TI65571:TY65571 ADE65571:ADU65571 ANA65571:ANQ65571 AWW65571:AXM65571 BGS65571:BHI65571 BQO65571:BRE65571 CAK65571:CBA65571 CKG65571:CKW65571 CUC65571:CUS65571 DDY65571:DEO65571 DNU65571:DOK65571 DXQ65571:DYG65571 EHM65571:EIC65571 ERI65571:ERY65571 FBE65571:FBU65571 FLA65571:FLQ65571 FUW65571:FVM65571 GES65571:GFI65571 GOO65571:GPE65571 GYK65571:GZA65571 HIG65571:HIW65571 HSC65571:HSS65571 IBY65571:ICO65571 ILU65571:IMK65571 IVQ65571:IWG65571 JFM65571:JGC65571 JPI65571:JPY65571 JZE65571:JZU65571 KJA65571:KJQ65571 KSW65571:KTM65571 LCS65571:LDI65571 LMO65571:LNE65571 LWK65571:LXA65571 MGG65571:MGW65571 MQC65571:MQS65571 MZY65571:NAO65571 NJU65571:NKK65571 NTQ65571:NUG65571 ODM65571:OEC65571 ONI65571:ONY65571 OXE65571:OXU65571 PHA65571:PHQ65571 PQW65571:PRM65571 QAS65571:QBI65571 QKO65571:QLE65571 QUK65571:QVA65571 REG65571:REW65571 ROC65571:ROS65571 RXY65571:RYO65571 SHU65571:SIK65571 SRQ65571:SSG65571 TBM65571:TCC65571 TLI65571:TLY65571 TVE65571:TVU65571 UFA65571:UFQ65571 UOW65571:UPM65571 UYS65571:UZI65571 VIO65571:VJE65571 VSK65571:VTA65571 WCG65571:WCW65571 WMC65571:WMS65571 WVY65571:WWO65571 Q131107:AG131107 JM131107:KC131107 TI131107:TY131107 ADE131107:ADU131107 ANA131107:ANQ131107 AWW131107:AXM131107 BGS131107:BHI131107 BQO131107:BRE131107 CAK131107:CBA131107 CKG131107:CKW131107 CUC131107:CUS131107 DDY131107:DEO131107 DNU131107:DOK131107 DXQ131107:DYG131107 EHM131107:EIC131107 ERI131107:ERY131107 FBE131107:FBU131107 FLA131107:FLQ131107 FUW131107:FVM131107 GES131107:GFI131107 GOO131107:GPE131107 GYK131107:GZA131107 HIG131107:HIW131107 HSC131107:HSS131107 IBY131107:ICO131107 ILU131107:IMK131107 IVQ131107:IWG131107 JFM131107:JGC131107 JPI131107:JPY131107 JZE131107:JZU131107 KJA131107:KJQ131107 KSW131107:KTM131107 LCS131107:LDI131107 LMO131107:LNE131107 LWK131107:LXA131107 MGG131107:MGW131107 MQC131107:MQS131107 MZY131107:NAO131107 NJU131107:NKK131107 NTQ131107:NUG131107 ODM131107:OEC131107 ONI131107:ONY131107 OXE131107:OXU131107 PHA131107:PHQ131107 PQW131107:PRM131107 QAS131107:QBI131107 QKO131107:QLE131107 QUK131107:QVA131107 REG131107:REW131107 ROC131107:ROS131107 RXY131107:RYO131107 SHU131107:SIK131107 SRQ131107:SSG131107 TBM131107:TCC131107 TLI131107:TLY131107 TVE131107:TVU131107 UFA131107:UFQ131107 UOW131107:UPM131107 UYS131107:UZI131107 VIO131107:VJE131107 VSK131107:VTA131107 WCG131107:WCW131107 WMC131107:WMS131107 WVY131107:WWO131107 Q196643:AG196643 JM196643:KC196643 TI196643:TY196643 ADE196643:ADU196643 ANA196643:ANQ196643 AWW196643:AXM196643 BGS196643:BHI196643 BQO196643:BRE196643 CAK196643:CBA196643 CKG196643:CKW196643 CUC196643:CUS196643 DDY196643:DEO196643 DNU196643:DOK196643 DXQ196643:DYG196643 EHM196643:EIC196643 ERI196643:ERY196643 FBE196643:FBU196643 FLA196643:FLQ196643 FUW196643:FVM196643 GES196643:GFI196643 GOO196643:GPE196643 GYK196643:GZA196643 HIG196643:HIW196643 HSC196643:HSS196643 IBY196643:ICO196643 ILU196643:IMK196643 IVQ196643:IWG196643 JFM196643:JGC196643 JPI196643:JPY196643 JZE196643:JZU196643 KJA196643:KJQ196643 KSW196643:KTM196643 LCS196643:LDI196643 LMO196643:LNE196643 LWK196643:LXA196643 MGG196643:MGW196643 MQC196643:MQS196643 MZY196643:NAO196643 NJU196643:NKK196643 NTQ196643:NUG196643 ODM196643:OEC196643 ONI196643:ONY196643 OXE196643:OXU196643 PHA196643:PHQ196643 PQW196643:PRM196643 QAS196643:QBI196643 QKO196643:QLE196643 QUK196643:QVA196643 REG196643:REW196643 ROC196643:ROS196643 RXY196643:RYO196643 SHU196643:SIK196643 SRQ196643:SSG196643 TBM196643:TCC196643 TLI196643:TLY196643 TVE196643:TVU196643 UFA196643:UFQ196643 UOW196643:UPM196643 UYS196643:UZI196643 VIO196643:VJE196643 VSK196643:VTA196643 WCG196643:WCW196643 WMC196643:WMS196643 WVY196643:WWO196643 Q262179:AG262179 JM262179:KC262179 TI262179:TY262179 ADE262179:ADU262179 ANA262179:ANQ262179 AWW262179:AXM262179 BGS262179:BHI262179 BQO262179:BRE262179 CAK262179:CBA262179 CKG262179:CKW262179 CUC262179:CUS262179 DDY262179:DEO262179 DNU262179:DOK262179 DXQ262179:DYG262179 EHM262179:EIC262179 ERI262179:ERY262179 FBE262179:FBU262179 FLA262179:FLQ262179 FUW262179:FVM262179 GES262179:GFI262179 GOO262179:GPE262179 GYK262179:GZA262179 HIG262179:HIW262179 HSC262179:HSS262179 IBY262179:ICO262179 ILU262179:IMK262179 IVQ262179:IWG262179 JFM262179:JGC262179 JPI262179:JPY262179 JZE262179:JZU262179 KJA262179:KJQ262179 KSW262179:KTM262179 LCS262179:LDI262179 LMO262179:LNE262179 LWK262179:LXA262179 MGG262179:MGW262179 MQC262179:MQS262179 MZY262179:NAO262179 NJU262179:NKK262179 NTQ262179:NUG262179 ODM262179:OEC262179 ONI262179:ONY262179 OXE262179:OXU262179 PHA262179:PHQ262179 PQW262179:PRM262179 QAS262179:QBI262179 QKO262179:QLE262179 QUK262179:QVA262179 REG262179:REW262179 ROC262179:ROS262179 RXY262179:RYO262179 SHU262179:SIK262179 SRQ262179:SSG262179 TBM262179:TCC262179 TLI262179:TLY262179 TVE262179:TVU262179 UFA262179:UFQ262179 UOW262179:UPM262179 UYS262179:UZI262179 VIO262179:VJE262179 VSK262179:VTA262179 WCG262179:WCW262179 WMC262179:WMS262179 WVY262179:WWO262179 Q327715:AG327715 JM327715:KC327715 TI327715:TY327715 ADE327715:ADU327715 ANA327715:ANQ327715 AWW327715:AXM327715 BGS327715:BHI327715 BQO327715:BRE327715 CAK327715:CBA327715 CKG327715:CKW327715 CUC327715:CUS327715 DDY327715:DEO327715 DNU327715:DOK327715 DXQ327715:DYG327715 EHM327715:EIC327715 ERI327715:ERY327715 FBE327715:FBU327715 FLA327715:FLQ327715 FUW327715:FVM327715 GES327715:GFI327715 GOO327715:GPE327715 GYK327715:GZA327715 HIG327715:HIW327715 HSC327715:HSS327715 IBY327715:ICO327715 ILU327715:IMK327715 IVQ327715:IWG327715 JFM327715:JGC327715 JPI327715:JPY327715 JZE327715:JZU327715 KJA327715:KJQ327715 KSW327715:KTM327715 LCS327715:LDI327715 LMO327715:LNE327715 LWK327715:LXA327715 MGG327715:MGW327715 MQC327715:MQS327715 MZY327715:NAO327715 NJU327715:NKK327715 NTQ327715:NUG327715 ODM327715:OEC327715 ONI327715:ONY327715 OXE327715:OXU327715 PHA327715:PHQ327715 PQW327715:PRM327715 QAS327715:QBI327715 QKO327715:QLE327715 QUK327715:QVA327715 REG327715:REW327715 ROC327715:ROS327715 RXY327715:RYO327715 SHU327715:SIK327715 SRQ327715:SSG327715 TBM327715:TCC327715 TLI327715:TLY327715 TVE327715:TVU327715 UFA327715:UFQ327715 UOW327715:UPM327715 UYS327715:UZI327715 VIO327715:VJE327715 VSK327715:VTA327715 WCG327715:WCW327715 WMC327715:WMS327715 WVY327715:WWO327715 Q393251:AG393251 JM393251:KC393251 TI393251:TY393251 ADE393251:ADU393251 ANA393251:ANQ393251 AWW393251:AXM393251 BGS393251:BHI393251 BQO393251:BRE393251 CAK393251:CBA393251 CKG393251:CKW393251 CUC393251:CUS393251 DDY393251:DEO393251 DNU393251:DOK393251 DXQ393251:DYG393251 EHM393251:EIC393251 ERI393251:ERY393251 FBE393251:FBU393251 FLA393251:FLQ393251 FUW393251:FVM393251 GES393251:GFI393251 GOO393251:GPE393251 GYK393251:GZA393251 HIG393251:HIW393251 HSC393251:HSS393251 IBY393251:ICO393251 ILU393251:IMK393251 IVQ393251:IWG393251 JFM393251:JGC393251 JPI393251:JPY393251 JZE393251:JZU393251 KJA393251:KJQ393251 KSW393251:KTM393251 LCS393251:LDI393251 LMO393251:LNE393251 LWK393251:LXA393251 MGG393251:MGW393251 MQC393251:MQS393251 MZY393251:NAO393251 NJU393251:NKK393251 NTQ393251:NUG393251 ODM393251:OEC393251 ONI393251:ONY393251 OXE393251:OXU393251 PHA393251:PHQ393251 PQW393251:PRM393251 QAS393251:QBI393251 QKO393251:QLE393251 QUK393251:QVA393251 REG393251:REW393251 ROC393251:ROS393251 RXY393251:RYO393251 SHU393251:SIK393251 SRQ393251:SSG393251 TBM393251:TCC393251 TLI393251:TLY393251 TVE393251:TVU393251 UFA393251:UFQ393251 UOW393251:UPM393251 UYS393251:UZI393251 VIO393251:VJE393251 VSK393251:VTA393251 WCG393251:WCW393251 WMC393251:WMS393251 WVY393251:WWO393251 Q458787:AG458787 JM458787:KC458787 TI458787:TY458787 ADE458787:ADU458787 ANA458787:ANQ458787 AWW458787:AXM458787 BGS458787:BHI458787 BQO458787:BRE458787 CAK458787:CBA458787 CKG458787:CKW458787 CUC458787:CUS458787 DDY458787:DEO458787 DNU458787:DOK458787 DXQ458787:DYG458787 EHM458787:EIC458787 ERI458787:ERY458787 FBE458787:FBU458787 FLA458787:FLQ458787 FUW458787:FVM458787 GES458787:GFI458787 GOO458787:GPE458787 GYK458787:GZA458787 HIG458787:HIW458787 HSC458787:HSS458787 IBY458787:ICO458787 ILU458787:IMK458787 IVQ458787:IWG458787 JFM458787:JGC458787 JPI458787:JPY458787 JZE458787:JZU458787 KJA458787:KJQ458787 KSW458787:KTM458787 LCS458787:LDI458787 LMO458787:LNE458787 LWK458787:LXA458787 MGG458787:MGW458787 MQC458787:MQS458787 MZY458787:NAO458787 NJU458787:NKK458787 NTQ458787:NUG458787 ODM458787:OEC458787 ONI458787:ONY458787 OXE458787:OXU458787 PHA458787:PHQ458787 PQW458787:PRM458787 QAS458787:QBI458787 QKO458787:QLE458787 QUK458787:QVA458787 REG458787:REW458787 ROC458787:ROS458787 RXY458787:RYO458787 SHU458787:SIK458787 SRQ458787:SSG458787 TBM458787:TCC458787 TLI458787:TLY458787 TVE458787:TVU458787 UFA458787:UFQ458787 UOW458787:UPM458787 UYS458787:UZI458787 VIO458787:VJE458787 VSK458787:VTA458787 WCG458787:WCW458787 WMC458787:WMS458787 WVY458787:WWO458787 Q524323:AG524323 JM524323:KC524323 TI524323:TY524323 ADE524323:ADU524323 ANA524323:ANQ524323 AWW524323:AXM524323 BGS524323:BHI524323 BQO524323:BRE524323 CAK524323:CBA524323 CKG524323:CKW524323 CUC524323:CUS524323 DDY524323:DEO524323 DNU524323:DOK524323 DXQ524323:DYG524323 EHM524323:EIC524323 ERI524323:ERY524323 FBE524323:FBU524323 FLA524323:FLQ524323 FUW524323:FVM524323 GES524323:GFI524323 GOO524323:GPE524323 GYK524323:GZA524323 HIG524323:HIW524323 HSC524323:HSS524323 IBY524323:ICO524323 ILU524323:IMK524323 IVQ524323:IWG524323 JFM524323:JGC524323 JPI524323:JPY524323 JZE524323:JZU524323 KJA524323:KJQ524323 KSW524323:KTM524323 LCS524323:LDI524323 LMO524323:LNE524323 LWK524323:LXA524323 MGG524323:MGW524323 MQC524323:MQS524323 MZY524323:NAO524323 NJU524323:NKK524323 NTQ524323:NUG524323 ODM524323:OEC524323 ONI524323:ONY524323 OXE524323:OXU524323 PHA524323:PHQ524323 PQW524323:PRM524323 QAS524323:QBI524323 QKO524323:QLE524323 QUK524323:QVA524323 REG524323:REW524323 ROC524323:ROS524323 RXY524323:RYO524323 SHU524323:SIK524323 SRQ524323:SSG524323 TBM524323:TCC524323 TLI524323:TLY524323 TVE524323:TVU524323 UFA524323:UFQ524323 UOW524323:UPM524323 UYS524323:UZI524323 VIO524323:VJE524323 VSK524323:VTA524323 WCG524323:WCW524323 WMC524323:WMS524323 WVY524323:WWO524323 Q589859:AG589859 JM589859:KC589859 TI589859:TY589859 ADE589859:ADU589859 ANA589859:ANQ589859 AWW589859:AXM589859 BGS589859:BHI589859 BQO589859:BRE589859 CAK589859:CBA589859 CKG589859:CKW589859 CUC589859:CUS589859 DDY589859:DEO589859 DNU589859:DOK589859 DXQ589859:DYG589859 EHM589859:EIC589859 ERI589859:ERY589859 FBE589859:FBU589859 FLA589859:FLQ589859 FUW589859:FVM589859 GES589859:GFI589859 GOO589859:GPE589859 GYK589859:GZA589859 HIG589859:HIW589859 HSC589859:HSS589859 IBY589859:ICO589859 ILU589859:IMK589859 IVQ589859:IWG589859 JFM589859:JGC589859 JPI589859:JPY589859 JZE589859:JZU589859 KJA589859:KJQ589859 KSW589859:KTM589859 LCS589859:LDI589859 LMO589859:LNE589859 LWK589859:LXA589859 MGG589859:MGW589859 MQC589859:MQS589859 MZY589859:NAO589859 NJU589859:NKK589859 NTQ589859:NUG589859 ODM589859:OEC589859 ONI589859:ONY589859 OXE589859:OXU589859 PHA589859:PHQ589859 PQW589859:PRM589859 QAS589859:QBI589859 QKO589859:QLE589859 QUK589859:QVA589859 REG589859:REW589859 ROC589859:ROS589859 RXY589859:RYO589859 SHU589859:SIK589859 SRQ589859:SSG589859 TBM589859:TCC589859 TLI589859:TLY589859 TVE589859:TVU589859 UFA589859:UFQ589859 UOW589859:UPM589859 UYS589859:UZI589859 VIO589859:VJE589859 VSK589859:VTA589859 WCG589859:WCW589859 WMC589859:WMS589859 WVY589859:WWO589859 Q655395:AG655395 JM655395:KC655395 TI655395:TY655395 ADE655395:ADU655395 ANA655395:ANQ655395 AWW655395:AXM655395 BGS655395:BHI655395 BQO655395:BRE655395 CAK655395:CBA655395 CKG655395:CKW655395 CUC655395:CUS655395 DDY655395:DEO655395 DNU655395:DOK655395 DXQ655395:DYG655395 EHM655395:EIC655395 ERI655395:ERY655395 FBE655395:FBU655395 FLA655395:FLQ655395 FUW655395:FVM655395 GES655395:GFI655395 GOO655395:GPE655395 GYK655395:GZA655395 HIG655395:HIW655395 HSC655395:HSS655395 IBY655395:ICO655395 ILU655395:IMK655395 IVQ655395:IWG655395 JFM655395:JGC655395 JPI655395:JPY655395 JZE655395:JZU655395 KJA655395:KJQ655395 KSW655395:KTM655395 LCS655395:LDI655395 LMO655395:LNE655395 LWK655395:LXA655395 MGG655395:MGW655395 MQC655395:MQS655395 MZY655395:NAO655395 NJU655395:NKK655395 NTQ655395:NUG655395 ODM655395:OEC655395 ONI655395:ONY655395 OXE655395:OXU655395 PHA655395:PHQ655395 PQW655395:PRM655395 QAS655395:QBI655395 QKO655395:QLE655395 QUK655395:QVA655395 REG655395:REW655395 ROC655395:ROS655395 RXY655395:RYO655395 SHU655395:SIK655395 SRQ655395:SSG655395 TBM655395:TCC655395 TLI655395:TLY655395 TVE655395:TVU655395 UFA655395:UFQ655395 UOW655395:UPM655395 UYS655395:UZI655395 VIO655395:VJE655395 VSK655395:VTA655395 WCG655395:WCW655395 WMC655395:WMS655395 WVY655395:WWO655395 Q720931:AG720931 JM720931:KC720931 TI720931:TY720931 ADE720931:ADU720931 ANA720931:ANQ720931 AWW720931:AXM720931 BGS720931:BHI720931 BQO720931:BRE720931 CAK720931:CBA720931 CKG720931:CKW720931 CUC720931:CUS720931 DDY720931:DEO720931 DNU720931:DOK720931 DXQ720931:DYG720931 EHM720931:EIC720931 ERI720931:ERY720931 FBE720931:FBU720931 FLA720931:FLQ720931 FUW720931:FVM720931 GES720931:GFI720931 GOO720931:GPE720931 GYK720931:GZA720931 HIG720931:HIW720931 HSC720931:HSS720931 IBY720931:ICO720931 ILU720931:IMK720931 IVQ720931:IWG720931 JFM720931:JGC720931 JPI720931:JPY720931 JZE720931:JZU720931 KJA720931:KJQ720931 KSW720931:KTM720931 LCS720931:LDI720931 LMO720931:LNE720931 LWK720931:LXA720931 MGG720931:MGW720931 MQC720931:MQS720931 MZY720931:NAO720931 NJU720931:NKK720931 NTQ720931:NUG720931 ODM720931:OEC720931 ONI720931:ONY720931 OXE720931:OXU720931 PHA720931:PHQ720931 PQW720931:PRM720931 QAS720931:QBI720931 QKO720931:QLE720931 QUK720931:QVA720931 REG720931:REW720931 ROC720931:ROS720931 RXY720931:RYO720931 SHU720931:SIK720931 SRQ720931:SSG720931 TBM720931:TCC720931 TLI720931:TLY720931 TVE720931:TVU720931 UFA720931:UFQ720931 UOW720931:UPM720931 UYS720931:UZI720931 VIO720931:VJE720931 VSK720931:VTA720931 WCG720931:WCW720931 WMC720931:WMS720931 WVY720931:WWO720931 Q786467:AG786467 JM786467:KC786467 TI786467:TY786467 ADE786467:ADU786467 ANA786467:ANQ786467 AWW786467:AXM786467 BGS786467:BHI786467 BQO786467:BRE786467 CAK786467:CBA786467 CKG786467:CKW786467 CUC786467:CUS786467 DDY786467:DEO786467 DNU786467:DOK786467 DXQ786467:DYG786467 EHM786467:EIC786467 ERI786467:ERY786467 FBE786467:FBU786467 FLA786467:FLQ786467 FUW786467:FVM786467 GES786467:GFI786467 GOO786467:GPE786467 GYK786467:GZA786467 HIG786467:HIW786467 HSC786467:HSS786467 IBY786467:ICO786467 ILU786467:IMK786467 IVQ786467:IWG786467 JFM786467:JGC786467 JPI786467:JPY786467 JZE786467:JZU786467 KJA786467:KJQ786467 KSW786467:KTM786467 LCS786467:LDI786467 LMO786467:LNE786467 LWK786467:LXA786467 MGG786467:MGW786467 MQC786467:MQS786467 MZY786467:NAO786467 NJU786467:NKK786467 NTQ786467:NUG786467 ODM786467:OEC786467 ONI786467:ONY786467 OXE786467:OXU786467 PHA786467:PHQ786467 PQW786467:PRM786467 QAS786467:QBI786467 QKO786467:QLE786467 QUK786467:QVA786467 REG786467:REW786467 ROC786467:ROS786467 RXY786467:RYO786467 SHU786467:SIK786467 SRQ786467:SSG786467 TBM786467:TCC786467 TLI786467:TLY786467 TVE786467:TVU786467 UFA786467:UFQ786467 UOW786467:UPM786467 UYS786467:UZI786467 VIO786467:VJE786467 VSK786467:VTA786467 WCG786467:WCW786467 WMC786467:WMS786467 WVY786467:WWO786467 Q852003:AG852003 JM852003:KC852003 TI852003:TY852003 ADE852003:ADU852003 ANA852003:ANQ852003 AWW852003:AXM852003 BGS852003:BHI852003 BQO852003:BRE852003 CAK852003:CBA852003 CKG852003:CKW852003 CUC852003:CUS852003 DDY852003:DEO852003 DNU852003:DOK852003 DXQ852003:DYG852003 EHM852003:EIC852003 ERI852003:ERY852003 FBE852003:FBU852003 FLA852003:FLQ852003 FUW852003:FVM852003 GES852003:GFI852003 GOO852003:GPE852003 GYK852003:GZA852003 HIG852003:HIW852003 HSC852003:HSS852003 IBY852003:ICO852003 ILU852003:IMK852003 IVQ852003:IWG852003 JFM852003:JGC852003 JPI852003:JPY852003 JZE852003:JZU852003 KJA852003:KJQ852003 KSW852003:KTM852003 LCS852003:LDI852003 LMO852003:LNE852003 LWK852003:LXA852003 MGG852003:MGW852003 MQC852003:MQS852003 MZY852003:NAO852003 NJU852003:NKK852003 NTQ852003:NUG852003 ODM852003:OEC852003 ONI852003:ONY852003 OXE852003:OXU852003 PHA852003:PHQ852003 PQW852003:PRM852003 QAS852003:QBI852003 QKO852003:QLE852003 QUK852003:QVA852003 REG852003:REW852003 ROC852003:ROS852003 RXY852003:RYO852003 SHU852003:SIK852003 SRQ852003:SSG852003 TBM852003:TCC852003 TLI852003:TLY852003 TVE852003:TVU852003 UFA852003:UFQ852003 UOW852003:UPM852003 UYS852003:UZI852003 VIO852003:VJE852003 VSK852003:VTA852003 WCG852003:WCW852003 WMC852003:WMS852003 WVY852003:WWO852003 Q917539:AG917539 JM917539:KC917539 TI917539:TY917539 ADE917539:ADU917539 ANA917539:ANQ917539 AWW917539:AXM917539 BGS917539:BHI917539 BQO917539:BRE917539 CAK917539:CBA917539 CKG917539:CKW917539 CUC917539:CUS917539 DDY917539:DEO917539 DNU917539:DOK917539 DXQ917539:DYG917539 EHM917539:EIC917539 ERI917539:ERY917539 FBE917539:FBU917539 FLA917539:FLQ917539 FUW917539:FVM917539 GES917539:GFI917539 GOO917539:GPE917539 GYK917539:GZA917539 HIG917539:HIW917539 HSC917539:HSS917539 IBY917539:ICO917539 ILU917539:IMK917539 IVQ917539:IWG917539 JFM917539:JGC917539 JPI917539:JPY917539 JZE917539:JZU917539 KJA917539:KJQ917539 KSW917539:KTM917539 LCS917539:LDI917539 LMO917539:LNE917539 LWK917539:LXA917539 MGG917539:MGW917539 MQC917539:MQS917539 MZY917539:NAO917539 NJU917539:NKK917539 NTQ917539:NUG917539 ODM917539:OEC917539 ONI917539:ONY917539 OXE917539:OXU917539 PHA917539:PHQ917539 PQW917539:PRM917539 QAS917539:QBI917539 QKO917539:QLE917539 QUK917539:QVA917539 REG917539:REW917539 ROC917539:ROS917539 RXY917539:RYO917539 SHU917539:SIK917539 SRQ917539:SSG917539 TBM917539:TCC917539 TLI917539:TLY917539 TVE917539:TVU917539 UFA917539:UFQ917539 UOW917539:UPM917539 UYS917539:UZI917539 VIO917539:VJE917539 VSK917539:VTA917539 WCG917539:WCW917539 WMC917539:WMS917539 WVY917539:WWO917539 Q983075:AG983075 JM983075:KC983075 TI983075:TY983075 ADE983075:ADU983075 ANA983075:ANQ983075 AWW983075:AXM983075 BGS983075:BHI983075 BQO983075:BRE983075 CAK983075:CBA983075 CKG983075:CKW983075 CUC983075:CUS983075 DDY983075:DEO983075 DNU983075:DOK983075 DXQ983075:DYG983075 EHM983075:EIC983075 ERI983075:ERY983075 FBE983075:FBU983075 FLA983075:FLQ983075 FUW983075:FVM983075 GES983075:GFI983075 GOO983075:GPE983075 GYK983075:GZA983075 HIG983075:HIW983075 HSC983075:HSS983075 IBY983075:ICO983075 ILU983075:IMK983075 IVQ983075:IWG983075 JFM983075:JGC983075 JPI983075:JPY983075 JZE983075:JZU983075 KJA983075:KJQ983075 KSW983075:KTM983075 LCS983075:LDI983075 LMO983075:LNE983075 LWK983075:LXA983075 MGG983075:MGW983075 MQC983075:MQS983075 MZY983075:NAO983075 NJU983075:NKK983075 NTQ983075:NUG983075 ODM983075:OEC983075 ONI983075:ONY983075 OXE983075:OXU983075 PHA983075:PHQ983075 PQW983075:PRM983075 QAS983075:QBI983075 QKO983075:QLE983075 QUK983075:QVA983075 REG983075:REW983075 ROC983075:ROS983075 RXY983075:RYO983075 SHU983075:SIK983075 SRQ983075:SSG983075 TBM983075:TCC983075 TLI983075:TLY983075 TVE983075:TVU983075 UFA983075:UFQ983075 UOW983075:UPM983075 UYS983075:UZI983075 VIO983075:VJE983075 VSK983075:VTA983075 WCG983075:WCW983075 WMC983075:WMS983075 WVY983075:WWO983075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WVO983062:WVS983062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>
      <formula1>0</formula1>
    </dataValidation>
    <dataValidation type="list" operator="equal" allowBlank="1" showInputMessage="1" showErrorMessage="1" sqref="AG174:AG183 KC174:KC183 TY174:TY183 ADU174:ADU183 ANQ174:ANQ183 AXM174:AXM183 BHI174:BHI183 BRE174:BRE183 CBA174:CBA183 CKW174:CKW183 CUS174:CUS183 DEO174:DEO183 DOK174:DOK183 DYG174:DYG183 EIC174:EIC183 ERY174:ERY183 FBU174:FBU183 FLQ174:FLQ183 FVM174:FVM183 GFI174:GFI183 GPE174:GPE183 GZA174:GZA183 HIW174:HIW183 HSS174:HSS183 ICO174:ICO183 IMK174:IMK183 IWG174:IWG183 JGC174:JGC183 JPY174:JPY183 JZU174:JZU183 KJQ174:KJQ183 KTM174:KTM183 LDI174:LDI183 LNE174:LNE183 LXA174:LXA183 MGW174:MGW183 MQS174:MQS183 NAO174:NAO183 NKK174:NKK183 NUG174:NUG183 OEC174:OEC183 ONY174:ONY183 OXU174:OXU183 PHQ174:PHQ183 PRM174:PRM183 QBI174:QBI183 QLE174:QLE183 QVA174:QVA183 REW174:REW183 ROS174:ROS183 RYO174:RYO183 SIK174:SIK183 SSG174:SSG183 TCC174:TCC183 TLY174:TLY183 TVU174:TVU183 UFQ174:UFQ183 UPM174:UPM183 UZI174:UZI183 VJE174:VJE183 VTA174:VTA183 WCW174:WCW183 WMS174:WMS183 WWO174:WWO183 AG65710:AG65719 KC65710:KC65719 TY65710:TY65719 ADU65710:ADU65719 ANQ65710:ANQ65719 AXM65710:AXM65719 BHI65710:BHI65719 BRE65710:BRE65719 CBA65710:CBA65719 CKW65710:CKW65719 CUS65710:CUS65719 DEO65710:DEO65719 DOK65710:DOK65719 DYG65710:DYG65719 EIC65710:EIC65719 ERY65710:ERY65719 FBU65710:FBU65719 FLQ65710:FLQ65719 FVM65710:FVM65719 GFI65710:GFI65719 GPE65710:GPE65719 GZA65710:GZA65719 HIW65710:HIW65719 HSS65710:HSS65719 ICO65710:ICO65719 IMK65710:IMK65719 IWG65710:IWG65719 JGC65710:JGC65719 JPY65710:JPY65719 JZU65710:JZU65719 KJQ65710:KJQ65719 KTM65710:KTM65719 LDI65710:LDI65719 LNE65710:LNE65719 LXA65710:LXA65719 MGW65710:MGW65719 MQS65710:MQS65719 NAO65710:NAO65719 NKK65710:NKK65719 NUG65710:NUG65719 OEC65710:OEC65719 ONY65710:ONY65719 OXU65710:OXU65719 PHQ65710:PHQ65719 PRM65710:PRM65719 QBI65710:QBI65719 QLE65710:QLE65719 QVA65710:QVA65719 REW65710:REW65719 ROS65710:ROS65719 RYO65710:RYO65719 SIK65710:SIK65719 SSG65710:SSG65719 TCC65710:TCC65719 TLY65710:TLY65719 TVU65710:TVU65719 UFQ65710:UFQ65719 UPM65710:UPM65719 UZI65710:UZI65719 VJE65710:VJE65719 VTA65710:VTA65719 WCW65710:WCW65719 WMS65710:WMS65719 WWO65710:WWO65719 AG131246:AG131255 KC131246:KC131255 TY131246:TY131255 ADU131246:ADU131255 ANQ131246:ANQ131255 AXM131246:AXM131255 BHI131246:BHI131255 BRE131246:BRE131255 CBA131246:CBA131255 CKW131246:CKW131255 CUS131246:CUS131255 DEO131246:DEO131255 DOK131246:DOK131255 DYG131246:DYG131255 EIC131246:EIC131255 ERY131246:ERY131255 FBU131246:FBU131255 FLQ131246:FLQ131255 FVM131246:FVM131255 GFI131246:GFI131255 GPE131246:GPE131255 GZA131246:GZA131255 HIW131246:HIW131255 HSS131246:HSS131255 ICO131246:ICO131255 IMK131246:IMK131255 IWG131246:IWG131255 JGC131246:JGC131255 JPY131246:JPY131255 JZU131246:JZU131255 KJQ131246:KJQ131255 KTM131246:KTM131255 LDI131246:LDI131255 LNE131246:LNE131255 LXA131246:LXA131255 MGW131246:MGW131255 MQS131246:MQS131255 NAO131246:NAO131255 NKK131246:NKK131255 NUG131246:NUG131255 OEC131246:OEC131255 ONY131246:ONY131255 OXU131246:OXU131255 PHQ131246:PHQ131255 PRM131246:PRM131255 QBI131246:QBI131255 QLE131246:QLE131255 QVA131246:QVA131255 REW131246:REW131255 ROS131246:ROS131255 RYO131246:RYO131255 SIK131246:SIK131255 SSG131246:SSG131255 TCC131246:TCC131255 TLY131246:TLY131255 TVU131246:TVU131255 UFQ131246:UFQ131255 UPM131246:UPM131255 UZI131246:UZI131255 VJE131246:VJE131255 VTA131246:VTA131255 WCW131246:WCW131255 WMS131246:WMS131255 WWO131246:WWO131255 AG196782:AG196791 KC196782:KC196791 TY196782:TY196791 ADU196782:ADU196791 ANQ196782:ANQ196791 AXM196782:AXM196791 BHI196782:BHI196791 BRE196782:BRE196791 CBA196782:CBA196791 CKW196782:CKW196791 CUS196782:CUS196791 DEO196782:DEO196791 DOK196782:DOK196791 DYG196782:DYG196791 EIC196782:EIC196791 ERY196782:ERY196791 FBU196782:FBU196791 FLQ196782:FLQ196791 FVM196782:FVM196791 GFI196782:GFI196791 GPE196782:GPE196791 GZA196782:GZA196791 HIW196782:HIW196791 HSS196782:HSS196791 ICO196782:ICO196791 IMK196782:IMK196791 IWG196782:IWG196791 JGC196782:JGC196791 JPY196782:JPY196791 JZU196782:JZU196791 KJQ196782:KJQ196791 KTM196782:KTM196791 LDI196782:LDI196791 LNE196782:LNE196791 LXA196782:LXA196791 MGW196782:MGW196791 MQS196782:MQS196791 NAO196782:NAO196791 NKK196782:NKK196791 NUG196782:NUG196791 OEC196782:OEC196791 ONY196782:ONY196791 OXU196782:OXU196791 PHQ196782:PHQ196791 PRM196782:PRM196791 QBI196782:QBI196791 QLE196782:QLE196791 QVA196782:QVA196791 REW196782:REW196791 ROS196782:ROS196791 RYO196782:RYO196791 SIK196782:SIK196791 SSG196782:SSG196791 TCC196782:TCC196791 TLY196782:TLY196791 TVU196782:TVU196791 UFQ196782:UFQ196791 UPM196782:UPM196791 UZI196782:UZI196791 VJE196782:VJE196791 VTA196782:VTA196791 WCW196782:WCW196791 WMS196782:WMS196791 WWO196782:WWO196791 AG262318:AG262327 KC262318:KC262327 TY262318:TY262327 ADU262318:ADU262327 ANQ262318:ANQ262327 AXM262318:AXM262327 BHI262318:BHI262327 BRE262318:BRE262327 CBA262318:CBA262327 CKW262318:CKW262327 CUS262318:CUS262327 DEO262318:DEO262327 DOK262318:DOK262327 DYG262318:DYG262327 EIC262318:EIC262327 ERY262318:ERY262327 FBU262318:FBU262327 FLQ262318:FLQ262327 FVM262318:FVM262327 GFI262318:GFI262327 GPE262318:GPE262327 GZA262318:GZA262327 HIW262318:HIW262327 HSS262318:HSS262327 ICO262318:ICO262327 IMK262318:IMK262327 IWG262318:IWG262327 JGC262318:JGC262327 JPY262318:JPY262327 JZU262318:JZU262327 KJQ262318:KJQ262327 KTM262318:KTM262327 LDI262318:LDI262327 LNE262318:LNE262327 LXA262318:LXA262327 MGW262318:MGW262327 MQS262318:MQS262327 NAO262318:NAO262327 NKK262318:NKK262327 NUG262318:NUG262327 OEC262318:OEC262327 ONY262318:ONY262327 OXU262318:OXU262327 PHQ262318:PHQ262327 PRM262318:PRM262327 QBI262318:QBI262327 QLE262318:QLE262327 QVA262318:QVA262327 REW262318:REW262327 ROS262318:ROS262327 RYO262318:RYO262327 SIK262318:SIK262327 SSG262318:SSG262327 TCC262318:TCC262327 TLY262318:TLY262327 TVU262318:TVU262327 UFQ262318:UFQ262327 UPM262318:UPM262327 UZI262318:UZI262327 VJE262318:VJE262327 VTA262318:VTA262327 WCW262318:WCW262327 WMS262318:WMS262327 WWO262318:WWO262327 AG327854:AG327863 KC327854:KC327863 TY327854:TY327863 ADU327854:ADU327863 ANQ327854:ANQ327863 AXM327854:AXM327863 BHI327854:BHI327863 BRE327854:BRE327863 CBA327854:CBA327863 CKW327854:CKW327863 CUS327854:CUS327863 DEO327854:DEO327863 DOK327854:DOK327863 DYG327854:DYG327863 EIC327854:EIC327863 ERY327854:ERY327863 FBU327854:FBU327863 FLQ327854:FLQ327863 FVM327854:FVM327863 GFI327854:GFI327863 GPE327854:GPE327863 GZA327854:GZA327863 HIW327854:HIW327863 HSS327854:HSS327863 ICO327854:ICO327863 IMK327854:IMK327863 IWG327854:IWG327863 JGC327854:JGC327863 JPY327854:JPY327863 JZU327854:JZU327863 KJQ327854:KJQ327863 KTM327854:KTM327863 LDI327854:LDI327863 LNE327854:LNE327863 LXA327854:LXA327863 MGW327854:MGW327863 MQS327854:MQS327863 NAO327854:NAO327863 NKK327854:NKK327863 NUG327854:NUG327863 OEC327854:OEC327863 ONY327854:ONY327863 OXU327854:OXU327863 PHQ327854:PHQ327863 PRM327854:PRM327863 QBI327854:QBI327863 QLE327854:QLE327863 QVA327854:QVA327863 REW327854:REW327863 ROS327854:ROS327863 RYO327854:RYO327863 SIK327854:SIK327863 SSG327854:SSG327863 TCC327854:TCC327863 TLY327854:TLY327863 TVU327854:TVU327863 UFQ327854:UFQ327863 UPM327854:UPM327863 UZI327854:UZI327863 VJE327854:VJE327863 VTA327854:VTA327863 WCW327854:WCW327863 WMS327854:WMS327863 WWO327854:WWO327863 AG393390:AG393399 KC393390:KC393399 TY393390:TY393399 ADU393390:ADU393399 ANQ393390:ANQ393399 AXM393390:AXM393399 BHI393390:BHI393399 BRE393390:BRE393399 CBA393390:CBA393399 CKW393390:CKW393399 CUS393390:CUS393399 DEO393390:DEO393399 DOK393390:DOK393399 DYG393390:DYG393399 EIC393390:EIC393399 ERY393390:ERY393399 FBU393390:FBU393399 FLQ393390:FLQ393399 FVM393390:FVM393399 GFI393390:GFI393399 GPE393390:GPE393399 GZA393390:GZA393399 HIW393390:HIW393399 HSS393390:HSS393399 ICO393390:ICO393399 IMK393390:IMK393399 IWG393390:IWG393399 JGC393390:JGC393399 JPY393390:JPY393399 JZU393390:JZU393399 KJQ393390:KJQ393399 KTM393390:KTM393399 LDI393390:LDI393399 LNE393390:LNE393399 LXA393390:LXA393399 MGW393390:MGW393399 MQS393390:MQS393399 NAO393390:NAO393399 NKK393390:NKK393399 NUG393390:NUG393399 OEC393390:OEC393399 ONY393390:ONY393399 OXU393390:OXU393399 PHQ393390:PHQ393399 PRM393390:PRM393399 QBI393390:QBI393399 QLE393390:QLE393399 QVA393390:QVA393399 REW393390:REW393399 ROS393390:ROS393399 RYO393390:RYO393399 SIK393390:SIK393399 SSG393390:SSG393399 TCC393390:TCC393399 TLY393390:TLY393399 TVU393390:TVU393399 UFQ393390:UFQ393399 UPM393390:UPM393399 UZI393390:UZI393399 VJE393390:VJE393399 VTA393390:VTA393399 WCW393390:WCW393399 WMS393390:WMS393399 WWO393390:WWO393399 AG458926:AG458935 KC458926:KC458935 TY458926:TY458935 ADU458926:ADU458935 ANQ458926:ANQ458935 AXM458926:AXM458935 BHI458926:BHI458935 BRE458926:BRE458935 CBA458926:CBA458935 CKW458926:CKW458935 CUS458926:CUS458935 DEO458926:DEO458935 DOK458926:DOK458935 DYG458926:DYG458935 EIC458926:EIC458935 ERY458926:ERY458935 FBU458926:FBU458935 FLQ458926:FLQ458935 FVM458926:FVM458935 GFI458926:GFI458935 GPE458926:GPE458935 GZA458926:GZA458935 HIW458926:HIW458935 HSS458926:HSS458935 ICO458926:ICO458935 IMK458926:IMK458935 IWG458926:IWG458935 JGC458926:JGC458935 JPY458926:JPY458935 JZU458926:JZU458935 KJQ458926:KJQ458935 KTM458926:KTM458935 LDI458926:LDI458935 LNE458926:LNE458935 LXA458926:LXA458935 MGW458926:MGW458935 MQS458926:MQS458935 NAO458926:NAO458935 NKK458926:NKK458935 NUG458926:NUG458935 OEC458926:OEC458935 ONY458926:ONY458935 OXU458926:OXU458935 PHQ458926:PHQ458935 PRM458926:PRM458935 QBI458926:QBI458935 QLE458926:QLE458935 QVA458926:QVA458935 REW458926:REW458935 ROS458926:ROS458935 RYO458926:RYO458935 SIK458926:SIK458935 SSG458926:SSG458935 TCC458926:TCC458935 TLY458926:TLY458935 TVU458926:TVU458935 UFQ458926:UFQ458935 UPM458926:UPM458935 UZI458926:UZI458935 VJE458926:VJE458935 VTA458926:VTA458935 WCW458926:WCW458935 WMS458926:WMS458935 WWO458926:WWO458935 AG524462:AG524471 KC524462:KC524471 TY524462:TY524471 ADU524462:ADU524471 ANQ524462:ANQ524471 AXM524462:AXM524471 BHI524462:BHI524471 BRE524462:BRE524471 CBA524462:CBA524471 CKW524462:CKW524471 CUS524462:CUS524471 DEO524462:DEO524471 DOK524462:DOK524471 DYG524462:DYG524471 EIC524462:EIC524471 ERY524462:ERY524471 FBU524462:FBU524471 FLQ524462:FLQ524471 FVM524462:FVM524471 GFI524462:GFI524471 GPE524462:GPE524471 GZA524462:GZA524471 HIW524462:HIW524471 HSS524462:HSS524471 ICO524462:ICO524471 IMK524462:IMK524471 IWG524462:IWG524471 JGC524462:JGC524471 JPY524462:JPY524471 JZU524462:JZU524471 KJQ524462:KJQ524471 KTM524462:KTM524471 LDI524462:LDI524471 LNE524462:LNE524471 LXA524462:LXA524471 MGW524462:MGW524471 MQS524462:MQS524471 NAO524462:NAO524471 NKK524462:NKK524471 NUG524462:NUG524471 OEC524462:OEC524471 ONY524462:ONY524471 OXU524462:OXU524471 PHQ524462:PHQ524471 PRM524462:PRM524471 QBI524462:QBI524471 QLE524462:QLE524471 QVA524462:QVA524471 REW524462:REW524471 ROS524462:ROS524471 RYO524462:RYO524471 SIK524462:SIK524471 SSG524462:SSG524471 TCC524462:TCC524471 TLY524462:TLY524471 TVU524462:TVU524471 UFQ524462:UFQ524471 UPM524462:UPM524471 UZI524462:UZI524471 VJE524462:VJE524471 VTA524462:VTA524471 WCW524462:WCW524471 WMS524462:WMS524471 WWO524462:WWO524471 AG589998:AG590007 KC589998:KC590007 TY589998:TY590007 ADU589998:ADU590007 ANQ589998:ANQ590007 AXM589998:AXM590007 BHI589998:BHI590007 BRE589998:BRE590007 CBA589998:CBA590007 CKW589998:CKW590007 CUS589998:CUS590007 DEO589998:DEO590007 DOK589998:DOK590007 DYG589998:DYG590007 EIC589998:EIC590007 ERY589998:ERY590007 FBU589998:FBU590007 FLQ589998:FLQ590007 FVM589998:FVM590007 GFI589998:GFI590007 GPE589998:GPE590007 GZA589998:GZA590007 HIW589998:HIW590007 HSS589998:HSS590007 ICO589998:ICO590007 IMK589998:IMK590007 IWG589998:IWG590007 JGC589998:JGC590007 JPY589998:JPY590007 JZU589998:JZU590007 KJQ589998:KJQ590007 KTM589998:KTM590007 LDI589998:LDI590007 LNE589998:LNE590007 LXA589998:LXA590007 MGW589998:MGW590007 MQS589998:MQS590007 NAO589998:NAO590007 NKK589998:NKK590007 NUG589998:NUG590007 OEC589998:OEC590007 ONY589998:ONY590007 OXU589998:OXU590007 PHQ589998:PHQ590007 PRM589998:PRM590007 QBI589998:QBI590007 QLE589998:QLE590007 QVA589998:QVA590007 REW589998:REW590007 ROS589998:ROS590007 RYO589998:RYO590007 SIK589998:SIK590007 SSG589998:SSG590007 TCC589998:TCC590007 TLY589998:TLY590007 TVU589998:TVU590007 UFQ589998:UFQ590007 UPM589998:UPM590007 UZI589998:UZI590007 VJE589998:VJE590007 VTA589998:VTA590007 WCW589998:WCW590007 WMS589998:WMS590007 WWO589998:WWO590007 AG655534:AG655543 KC655534:KC655543 TY655534:TY655543 ADU655534:ADU655543 ANQ655534:ANQ655543 AXM655534:AXM655543 BHI655534:BHI655543 BRE655534:BRE655543 CBA655534:CBA655543 CKW655534:CKW655543 CUS655534:CUS655543 DEO655534:DEO655543 DOK655534:DOK655543 DYG655534:DYG655543 EIC655534:EIC655543 ERY655534:ERY655543 FBU655534:FBU655543 FLQ655534:FLQ655543 FVM655534:FVM655543 GFI655534:GFI655543 GPE655534:GPE655543 GZA655534:GZA655543 HIW655534:HIW655543 HSS655534:HSS655543 ICO655534:ICO655543 IMK655534:IMK655543 IWG655534:IWG655543 JGC655534:JGC655543 JPY655534:JPY655543 JZU655534:JZU655543 KJQ655534:KJQ655543 KTM655534:KTM655543 LDI655534:LDI655543 LNE655534:LNE655543 LXA655534:LXA655543 MGW655534:MGW655543 MQS655534:MQS655543 NAO655534:NAO655543 NKK655534:NKK655543 NUG655534:NUG655543 OEC655534:OEC655543 ONY655534:ONY655543 OXU655534:OXU655543 PHQ655534:PHQ655543 PRM655534:PRM655543 QBI655534:QBI655543 QLE655534:QLE655543 QVA655534:QVA655543 REW655534:REW655543 ROS655534:ROS655543 RYO655534:RYO655543 SIK655534:SIK655543 SSG655534:SSG655543 TCC655534:TCC655543 TLY655534:TLY655543 TVU655534:TVU655543 UFQ655534:UFQ655543 UPM655534:UPM655543 UZI655534:UZI655543 VJE655534:VJE655543 VTA655534:VTA655543 WCW655534:WCW655543 WMS655534:WMS655543 WWO655534:WWO655543 AG721070:AG721079 KC721070:KC721079 TY721070:TY721079 ADU721070:ADU721079 ANQ721070:ANQ721079 AXM721070:AXM721079 BHI721070:BHI721079 BRE721070:BRE721079 CBA721070:CBA721079 CKW721070:CKW721079 CUS721070:CUS721079 DEO721070:DEO721079 DOK721070:DOK721079 DYG721070:DYG721079 EIC721070:EIC721079 ERY721070:ERY721079 FBU721070:FBU721079 FLQ721070:FLQ721079 FVM721070:FVM721079 GFI721070:GFI721079 GPE721070:GPE721079 GZA721070:GZA721079 HIW721070:HIW721079 HSS721070:HSS721079 ICO721070:ICO721079 IMK721070:IMK721079 IWG721070:IWG721079 JGC721070:JGC721079 JPY721070:JPY721079 JZU721070:JZU721079 KJQ721070:KJQ721079 KTM721070:KTM721079 LDI721070:LDI721079 LNE721070:LNE721079 LXA721070:LXA721079 MGW721070:MGW721079 MQS721070:MQS721079 NAO721070:NAO721079 NKK721070:NKK721079 NUG721070:NUG721079 OEC721070:OEC721079 ONY721070:ONY721079 OXU721070:OXU721079 PHQ721070:PHQ721079 PRM721070:PRM721079 QBI721070:QBI721079 QLE721070:QLE721079 QVA721070:QVA721079 REW721070:REW721079 ROS721070:ROS721079 RYO721070:RYO721079 SIK721070:SIK721079 SSG721070:SSG721079 TCC721070:TCC721079 TLY721070:TLY721079 TVU721070:TVU721079 UFQ721070:UFQ721079 UPM721070:UPM721079 UZI721070:UZI721079 VJE721070:VJE721079 VTA721070:VTA721079 WCW721070:WCW721079 WMS721070:WMS721079 WWO721070:WWO721079 AG786606:AG786615 KC786606:KC786615 TY786606:TY786615 ADU786606:ADU786615 ANQ786606:ANQ786615 AXM786606:AXM786615 BHI786606:BHI786615 BRE786606:BRE786615 CBA786606:CBA786615 CKW786606:CKW786615 CUS786606:CUS786615 DEO786606:DEO786615 DOK786606:DOK786615 DYG786606:DYG786615 EIC786606:EIC786615 ERY786606:ERY786615 FBU786606:FBU786615 FLQ786606:FLQ786615 FVM786606:FVM786615 GFI786606:GFI786615 GPE786606:GPE786615 GZA786606:GZA786615 HIW786606:HIW786615 HSS786606:HSS786615 ICO786606:ICO786615 IMK786606:IMK786615 IWG786606:IWG786615 JGC786606:JGC786615 JPY786606:JPY786615 JZU786606:JZU786615 KJQ786606:KJQ786615 KTM786606:KTM786615 LDI786606:LDI786615 LNE786606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:QVA786615 REW786606:REW786615 ROS786606:ROS786615 RYO786606:RYO786615 SIK786606:SIK786615 SSG786606:SSG786615 TCC786606:TCC786615 TLY786606:TLY786615 TVU786606:TVU786615 UFQ786606:UFQ786615 UPM786606:UPM786615 UZI786606:UZI786615 VJE786606:VJE786615 VTA786606:VTA786615 WCW786606:WCW786615 WMS786606:WMS786615 WWO786606:WWO786615 AG852142:AG852151 KC852142:KC852151 TY852142:TY852151 ADU852142:ADU852151 ANQ852142:ANQ852151 AXM852142:AXM852151 BHI852142:BHI852151 BRE852142:BRE852151 CBA852142:CBA852151 CKW852142:CKW852151 CUS852142:CUS852151 DEO852142:DEO852151 DOK852142:DOK852151 DYG852142:DYG852151 EIC852142:EIC852151 ERY852142:ERY852151 FBU852142:FBU852151 FLQ852142:FLQ852151 FVM852142:FVM852151 GFI852142:GFI852151 GPE852142:GPE852151 GZA852142:GZA852151 HIW852142:HIW852151 HSS852142:HSS852151 ICO852142:ICO852151 IMK852142:IMK852151 IWG852142:IWG852151 JGC852142:JGC852151 JPY852142:JPY852151 JZU852142:JZU852151 KJQ852142:KJQ852151 KTM852142:KTM852151 LDI852142:LDI852151 LNE852142:LNE852151 LXA852142:LXA852151 MGW852142:MGW852151 MQS852142:MQS852151 NAO852142:NAO852151 NKK852142:NKK852151 NUG852142:NUG852151 OEC852142:OEC852151 ONY852142:ONY852151 OXU852142:OXU852151 PHQ852142:PHQ852151 PRM852142:PRM852151 QBI852142:QBI852151 QLE852142:QLE852151 QVA852142:QVA852151 REW852142:REW852151 ROS852142:ROS852151 RYO852142:RYO852151 SIK852142:SIK852151 SSG852142:SSG852151 TCC852142:TCC852151 TLY852142:TLY852151 TVU852142:TVU852151 UFQ852142:UFQ852151 UPM852142:UPM852151 UZI852142:UZI852151 VJE852142:VJE852151 VTA852142:VTA852151 WCW852142:WCW852151 WMS852142:WMS852151 WWO852142:WWO852151 AG917678:AG917687 KC917678:KC917687 TY917678:TY917687 ADU917678:ADU917687 ANQ917678:ANQ917687 AXM917678:AXM917687 BHI917678:BHI917687 BRE917678:BRE917687 CBA917678:CBA917687 CKW917678:CKW917687 CUS917678:CUS917687 DEO917678:DEO917687 DOK917678:DOK917687 DYG917678:DYG917687 EIC917678:EIC917687 ERY917678:ERY917687 FBU917678:FBU917687 FLQ917678:FLQ917687 FVM917678:FVM917687 GFI917678:GFI917687 GPE917678:GPE917687 GZA917678:GZA917687 HIW917678:HIW917687 HSS917678:HSS917687 ICO917678:ICO917687 IMK917678:IMK917687 IWG917678:IWG917687 JGC917678:JGC917687 JPY917678:JPY917687 JZU917678:JZU917687 KJQ917678:KJQ917687 KTM917678:KTM917687 LDI917678:LDI917687 LNE917678:LNE917687 LXA917678:LXA917687 MGW917678:MGW917687 MQS917678:MQS917687 NAO917678:NAO917687 NKK917678:NKK917687 NUG917678:NUG917687 OEC917678:OEC917687 ONY917678:ONY917687 OXU917678:OXU917687 PHQ917678:PHQ917687 PRM917678:PRM917687 QBI917678:QBI917687 QLE917678:QLE917687 QVA917678:QVA917687 REW917678:REW917687 ROS917678:ROS917687 RYO917678:RYO917687 SIK917678:SIK917687 SSG917678:SSG917687 TCC917678:TCC917687 TLY917678:TLY917687 TVU917678:TVU917687 UFQ917678:UFQ917687 UPM917678:UPM917687 UZI917678:UZI917687 VJE917678:VJE917687 VTA917678:VTA917687 WCW917678:WCW917687 WMS917678:WMS917687 WWO917678:WWO917687 AG983214:AG983223 KC983214:KC983223 TY983214:TY983223 ADU983214:ADU983223 ANQ983214:ANQ983223 AXM983214:AXM983223 BHI983214:BHI983223 BRE983214:BRE983223 CBA983214:CBA983223 CKW983214:CKW983223 CUS983214:CUS983223 DEO983214:DEO983223 DOK983214:DOK983223 DYG983214:DYG983223 EIC983214:EIC983223 ERY983214:ERY983223 FBU983214:FBU983223 FLQ983214:FLQ983223 FVM983214:FVM983223 GFI983214:GFI983223 GPE983214:GPE983223 GZA983214:GZA983223 HIW983214:HIW983223 HSS983214:HSS983223 ICO983214:ICO983223 IMK983214:IMK983223 IWG983214:IWG983223 JGC983214:JGC983223 JPY983214:JPY983223 JZU983214:JZU983223 KJQ983214:KJQ983223 KTM983214:KTM983223 LDI983214:LDI983223 LNE983214:LNE983223 LXA983214:LXA983223 MGW983214:MGW983223 MQS983214:MQS983223 NAO983214:NAO983223 NKK983214:NKK983223 NUG983214:NUG983223 OEC983214:OEC983223 ONY983214:ONY983223 OXU983214:OXU983223 PHQ983214:PHQ983223 PRM983214:PRM983223 QBI983214:QBI983223 QLE983214:QLE983223 QVA983214:QVA983223 REW983214:REW983223 ROS983214:ROS983223 RYO983214:RYO983223 SIK983214:SIK983223 SSG983214:SSG983223 TCC983214:TCC983223 TLY983214:TLY983223 TVU983214:TVU983223 UFQ983214:UFQ983223 UPM983214:UPM983223 UZI983214:UZI983223 VJE983214:VJE983223 VTA983214:VTA983223 WCW983214:WCW983223 WMS983214:WMS983223 WWO983214:WWO983223 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2:K65752 JF65732:JG65752 TB65732:TC65752 ACX65732:ACY65752 AMT65732:AMU65752 AWP65732:AWQ65752 BGL65732:BGM65752 BQH65732:BQI65752 CAD65732:CAE65752 CJZ65732:CKA65752 CTV65732:CTW65752 DDR65732:DDS65752 DNN65732:DNO65752 DXJ65732:DXK65752 EHF65732:EHG65752 ERB65732:ERC65752 FAX65732:FAY65752 FKT65732:FKU65752 FUP65732:FUQ65752 GEL65732:GEM65752 GOH65732:GOI65752 GYD65732:GYE65752 HHZ65732:HIA65752 HRV65732:HRW65752 IBR65732:IBS65752 ILN65732:ILO65752 IVJ65732:IVK65752 JFF65732:JFG65752 JPB65732:JPC65752 JYX65732:JYY65752 KIT65732:KIU65752 KSP65732:KSQ65752 LCL65732:LCM65752 LMH65732:LMI65752 LWD65732:LWE65752 MFZ65732:MGA65752 MPV65732:MPW65752 MZR65732:MZS65752 NJN65732:NJO65752 NTJ65732:NTK65752 ODF65732:ODG65752 ONB65732:ONC65752 OWX65732:OWY65752 PGT65732:PGU65752 PQP65732:PQQ65752 QAL65732:QAM65752 QKH65732:QKI65752 QUD65732:QUE65752 RDZ65732:REA65752 RNV65732:RNW65752 RXR65732:RXS65752 SHN65732:SHO65752 SRJ65732:SRK65752 TBF65732:TBG65752 TLB65732:TLC65752 TUX65732:TUY65752 UET65732:UEU65752 UOP65732:UOQ65752 UYL65732:UYM65752 VIH65732:VII65752 VSD65732:VSE65752 WBZ65732:WCA65752 WLV65732:WLW65752 WVR65732:WVS65752 J131268:K131288 JF131268:JG131288 TB131268:TC131288 ACX131268:ACY131288 AMT131268:AMU131288 AWP131268:AWQ131288 BGL131268:BGM131288 BQH131268:BQI131288 CAD131268:CAE131288 CJZ131268:CKA131288 CTV131268:CTW131288 DDR131268:DDS131288 DNN131268:DNO131288 DXJ131268:DXK131288 EHF131268:EHG131288 ERB131268:ERC131288 FAX131268:FAY131288 FKT131268:FKU131288 FUP131268:FUQ131288 GEL131268:GEM131288 GOH131268:GOI131288 GYD131268:GYE131288 HHZ131268:HIA131288 HRV131268:HRW131288 IBR131268:IBS131288 ILN131268:ILO131288 IVJ131268:IVK131288 JFF131268:JFG131288 JPB131268:JPC131288 JYX131268:JYY131288 KIT131268:KIU131288 KSP131268:KSQ131288 LCL131268:LCM131288 LMH131268:LMI131288 LWD131268:LWE131288 MFZ131268:MGA131288 MPV131268:MPW131288 MZR131268:MZS131288 NJN131268:NJO131288 NTJ131268:NTK131288 ODF131268:ODG131288 ONB131268:ONC131288 OWX131268:OWY131288 PGT131268:PGU131288 PQP131268:PQQ131288 QAL131268:QAM131288 QKH131268:QKI131288 QUD131268:QUE131288 RDZ131268:REA131288 RNV131268:RNW131288 RXR131268:RXS131288 SHN131268:SHO131288 SRJ131268:SRK131288 TBF131268:TBG131288 TLB131268:TLC131288 TUX131268:TUY131288 UET131268:UEU131288 UOP131268:UOQ131288 UYL131268:UYM131288 VIH131268:VII131288 VSD131268:VSE131288 WBZ131268:WCA131288 WLV131268:WLW131288 WVR131268:WVS131288 J196804:K196824 JF196804:JG196824 TB196804:TC196824 ACX196804:ACY196824 AMT196804:AMU196824 AWP196804:AWQ196824 BGL196804:BGM196824 BQH196804:BQI196824 CAD196804:CAE196824 CJZ196804:CKA196824 CTV196804:CTW196824 DDR196804:DDS196824 DNN196804:DNO196824 DXJ196804:DXK196824 EHF196804:EHG196824 ERB196804:ERC196824 FAX196804:FAY196824 FKT196804:FKU196824 FUP196804:FUQ196824 GEL196804:GEM196824 GOH196804:GOI196824 GYD196804:GYE196824 HHZ196804:HIA196824 HRV196804:HRW196824 IBR196804:IBS196824 ILN196804:ILO196824 IVJ196804:IVK196824 JFF196804:JFG196824 JPB196804:JPC196824 JYX196804:JYY196824 KIT196804:KIU196824 KSP196804:KSQ196824 LCL196804:LCM196824 LMH196804:LMI196824 LWD196804:LWE196824 MFZ196804:MGA196824 MPV196804:MPW196824 MZR196804:MZS196824 NJN196804:NJO196824 NTJ196804:NTK196824 ODF196804:ODG196824 ONB196804:ONC196824 OWX196804:OWY196824 PGT196804:PGU196824 PQP196804:PQQ196824 QAL196804:QAM196824 QKH196804:QKI196824 QUD196804:QUE196824 RDZ196804:REA196824 RNV196804:RNW196824 RXR196804:RXS196824 SHN196804:SHO196824 SRJ196804:SRK196824 TBF196804:TBG196824 TLB196804:TLC196824 TUX196804:TUY196824 UET196804:UEU196824 UOP196804:UOQ196824 UYL196804:UYM196824 VIH196804:VII196824 VSD196804:VSE196824 WBZ196804:WCA196824 WLV196804:WLW196824 WVR196804:WVS196824 J262340:K262360 JF262340:JG262360 TB262340:TC262360 ACX262340:ACY262360 AMT262340:AMU262360 AWP262340:AWQ262360 BGL262340:BGM262360 BQH262340:BQI262360 CAD262340:CAE262360 CJZ262340:CKA262360 CTV262340:CTW262360 DDR262340:DDS262360 DNN262340:DNO262360 DXJ262340:DXK262360 EHF262340:EHG262360 ERB262340:ERC262360 FAX262340:FAY262360 FKT262340:FKU262360 FUP262340:FUQ262360 GEL262340:GEM262360 GOH262340:GOI262360 GYD262340:GYE262360 HHZ262340:HIA262360 HRV262340:HRW262360 IBR262340:IBS262360 ILN262340:ILO262360 IVJ262340:IVK262360 JFF262340:JFG262360 JPB262340:JPC262360 JYX262340:JYY262360 KIT262340:KIU262360 KSP262340:KSQ262360 LCL262340:LCM262360 LMH262340:LMI262360 LWD262340:LWE262360 MFZ262340:MGA262360 MPV262340:MPW262360 MZR262340:MZS262360 NJN262340:NJO262360 NTJ262340:NTK262360 ODF262340:ODG262360 ONB262340:ONC262360 OWX262340:OWY262360 PGT262340:PGU262360 PQP262340:PQQ262360 QAL262340:QAM262360 QKH262340:QKI262360 QUD262340:QUE262360 RDZ262340:REA262360 RNV262340:RNW262360 RXR262340:RXS262360 SHN262340:SHO262360 SRJ262340:SRK262360 TBF262340:TBG262360 TLB262340:TLC262360 TUX262340:TUY262360 UET262340:UEU262360 UOP262340:UOQ262360 UYL262340:UYM262360 VIH262340:VII262360 VSD262340:VSE262360 WBZ262340:WCA262360 WLV262340:WLW262360 WVR262340:WVS262360 J327876:K327896 JF327876:JG327896 TB327876:TC327896 ACX327876:ACY327896 AMT327876:AMU327896 AWP327876:AWQ327896 BGL327876:BGM327896 BQH327876:BQI327896 CAD327876:CAE327896 CJZ327876:CKA327896 CTV327876:CTW327896 DDR327876:DDS327896 DNN327876:DNO327896 DXJ327876:DXK327896 EHF327876:EHG327896 ERB327876:ERC327896 FAX327876:FAY327896 FKT327876:FKU327896 FUP327876:FUQ327896 GEL327876:GEM327896 GOH327876:GOI327896 GYD327876:GYE327896 HHZ327876:HIA327896 HRV327876:HRW327896 IBR327876:IBS327896 ILN327876:ILO327896 IVJ327876:IVK327896 JFF327876:JFG327896 JPB327876:JPC327896 JYX327876:JYY327896 KIT327876:KIU327896 KSP327876:KSQ327896 LCL327876:LCM327896 LMH327876:LMI327896 LWD327876:LWE327896 MFZ327876:MGA327896 MPV327876:MPW327896 MZR327876:MZS327896 NJN327876:NJO327896 NTJ327876:NTK327896 ODF327876:ODG327896 ONB327876:ONC327896 OWX327876:OWY327896 PGT327876:PGU327896 PQP327876:PQQ327896 QAL327876:QAM327896 QKH327876:QKI327896 QUD327876:QUE327896 RDZ327876:REA327896 RNV327876:RNW327896 RXR327876:RXS327896 SHN327876:SHO327896 SRJ327876:SRK327896 TBF327876:TBG327896 TLB327876:TLC327896 TUX327876:TUY327896 UET327876:UEU327896 UOP327876:UOQ327896 UYL327876:UYM327896 VIH327876:VII327896 VSD327876:VSE327896 WBZ327876:WCA327896 WLV327876:WLW327896 WVR327876:WVS327896 J393412:K393432 JF393412:JG393432 TB393412:TC393432 ACX393412:ACY393432 AMT393412:AMU393432 AWP393412:AWQ393432 BGL393412:BGM393432 BQH393412:BQI393432 CAD393412:CAE393432 CJZ393412:CKA393432 CTV393412:CTW393432 DDR393412:DDS393432 DNN393412:DNO393432 DXJ393412:DXK393432 EHF393412:EHG393432 ERB393412:ERC393432 FAX393412:FAY393432 FKT393412:FKU393432 FUP393412:FUQ393432 GEL393412:GEM393432 GOH393412:GOI393432 GYD393412:GYE393432 HHZ393412:HIA393432 HRV393412:HRW393432 IBR393412:IBS393432 ILN393412:ILO393432 IVJ393412:IVK393432 JFF393412:JFG393432 JPB393412:JPC393432 JYX393412:JYY393432 KIT393412:KIU393432 KSP393412:KSQ393432 LCL393412:LCM393432 LMH393412:LMI393432 LWD393412:LWE393432 MFZ393412:MGA393432 MPV393412:MPW393432 MZR393412:MZS393432 NJN393412:NJO393432 NTJ393412:NTK393432 ODF393412:ODG393432 ONB393412:ONC393432 OWX393412:OWY393432 PGT393412:PGU393432 PQP393412:PQQ393432 QAL393412:QAM393432 QKH393412:QKI393432 QUD393412:QUE393432 RDZ393412:REA393432 RNV393412:RNW393432 RXR393412:RXS393432 SHN393412:SHO393432 SRJ393412:SRK393432 TBF393412:TBG393432 TLB393412:TLC393432 TUX393412:TUY393432 UET393412:UEU393432 UOP393412:UOQ393432 UYL393412:UYM393432 VIH393412:VII393432 VSD393412:VSE393432 WBZ393412:WCA393432 WLV393412:WLW393432 WVR393412:WVS393432 J458948:K458968 JF458948:JG458968 TB458948:TC458968 ACX458948:ACY458968 AMT458948:AMU458968 AWP458948:AWQ458968 BGL458948:BGM458968 BQH458948:BQI458968 CAD458948:CAE458968 CJZ458948:CKA458968 CTV458948:CTW458968 DDR458948:DDS458968 DNN458948:DNO458968 DXJ458948:DXK458968 EHF458948:EHG458968 ERB458948:ERC458968 FAX458948:FAY458968 FKT458948:FKU458968 FUP458948:FUQ458968 GEL458948:GEM458968 GOH458948:GOI458968 GYD458948:GYE458968 HHZ458948:HIA458968 HRV458948:HRW458968 IBR458948:IBS458968 ILN458948:ILO458968 IVJ458948:IVK458968 JFF458948:JFG458968 JPB458948:JPC458968 JYX458948:JYY458968 KIT458948:KIU458968 KSP458948:KSQ458968 LCL458948:LCM458968 LMH458948:LMI458968 LWD458948:LWE458968 MFZ458948:MGA458968 MPV458948:MPW458968 MZR458948:MZS458968 NJN458948:NJO458968 NTJ458948:NTK458968 ODF458948:ODG458968 ONB458948:ONC458968 OWX458948:OWY458968 PGT458948:PGU458968 PQP458948:PQQ458968 QAL458948:QAM458968 QKH458948:QKI458968 QUD458948:QUE458968 RDZ458948:REA458968 RNV458948:RNW458968 RXR458948:RXS458968 SHN458948:SHO458968 SRJ458948:SRK458968 TBF458948:TBG458968 TLB458948:TLC458968 TUX458948:TUY458968 UET458948:UEU458968 UOP458948:UOQ458968 UYL458948:UYM458968 VIH458948:VII458968 VSD458948:VSE458968 WBZ458948:WCA458968 WLV458948:WLW458968 WVR458948:WVS458968 J524484:K524504 JF524484:JG524504 TB524484:TC524504 ACX524484:ACY524504 AMT524484:AMU524504 AWP524484:AWQ524504 BGL524484:BGM524504 BQH524484:BQI524504 CAD524484:CAE524504 CJZ524484:CKA524504 CTV524484:CTW524504 DDR524484:DDS524504 DNN524484:DNO524504 DXJ524484:DXK524504 EHF524484:EHG524504 ERB524484:ERC524504 FAX524484:FAY524504 FKT524484:FKU524504 FUP524484:FUQ524504 GEL524484:GEM524504 GOH524484:GOI524504 GYD524484:GYE524504 HHZ524484:HIA524504 HRV524484:HRW524504 IBR524484:IBS524504 ILN524484:ILO524504 IVJ524484:IVK524504 JFF524484:JFG524504 JPB524484:JPC524504 JYX524484:JYY524504 KIT524484:KIU524504 KSP524484:KSQ524504 LCL524484:LCM524504 LMH524484:LMI524504 LWD524484:LWE524504 MFZ524484:MGA524504 MPV524484:MPW524504 MZR524484:MZS524504 NJN524484:NJO524504 NTJ524484:NTK524504 ODF524484:ODG524504 ONB524484:ONC524504 OWX524484:OWY524504 PGT524484:PGU524504 PQP524484:PQQ524504 QAL524484:QAM524504 QKH524484:QKI524504 QUD524484:QUE524504 RDZ524484:REA524504 RNV524484:RNW524504 RXR524484:RXS524504 SHN524484:SHO524504 SRJ524484:SRK524504 TBF524484:TBG524504 TLB524484:TLC524504 TUX524484:TUY524504 UET524484:UEU524504 UOP524484:UOQ524504 UYL524484:UYM524504 VIH524484:VII524504 VSD524484:VSE524504 WBZ524484:WCA524504 WLV524484:WLW524504 WVR524484:WVS524504 J590020:K590040 JF590020:JG590040 TB590020:TC590040 ACX590020:ACY590040 AMT590020:AMU590040 AWP590020:AWQ590040 BGL590020:BGM590040 BQH590020:BQI590040 CAD590020:CAE590040 CJZ590020:CKA590040 CTV590020:CTW590040 DDR590020:DDS590040 DNN590020:DNO590040 DXJ590020:DXK590040 EHF590020:EHG590040 ERB590020:ERC590040 FAX590020:FAY590040 FKT590020:FKU590040 FUP590020:FUQ590040 GEL590020:GEM590040 GOH590020:GOI590040 GYD590020:GYE590040 HHZ590020:HIA590040 HRV590020:HRW590040 IBR590020:IBS590040 ILN590020:ILO590040 IVJ590020:IVK590040 JFF590020:JFG590040 JPB590020:JPC590040 JYX590020:JYY590040 KIT590020:KIU590040 KSP590020:KSQ590040 LCL590020:LCM590040 LMH590020:LMI590040 LWD590020:LWE590040 MFZ590020:MGA590040 MPV590020:MPW590040 MZR590020:MZS590040 NJN590020:NJO590040 NTJ590020:NTK590040 ODF590020:ODG590040 ONB590020:ONC590040 OWX590020:OWY590040 PGT590020:PGU590040 PQP590020:PQQ590040 QAL590020:QAM590040 QKH590020:QKI590040 QUD590020:QUE590040 RDZ590020:REA590040 RNV590020:RNW590040 RXR590020:RXS590040 SHN590020:SHO590040 SRJ590020:SRK590040 TBF590020:TBG590040 TLB590020:TLC590040 TUX590020:TUY590040 UET590020:UEU590040 UOP590020:UOQ590040 UYL590020:UYM590040 VIH590020:VII590040 VSD590020:VSE590040 WBZ590020:WCA590040 WLV590020:WLW590040 WVR590020:WVS590040 J655556:K655576 JF655556:JG655576 TB655556:TC655576 ACX655556:ACY655576 AMT655556:AMU655576 AWP655556:AWQ655576 BGL655556:BGM655576 BQH655556:BQI655576 CAD655556:CAE655576 CJZ655556:CKA655576 CTV655556:CTW655576 DDR655556:DDS655576 DNN655556:DNO655576 DXJ655556:DXK655576 EHF655556:EHG655576 ERB655556:ERC655576 FAX655556:FAY655576 FKT655556:FKU655576 FUP655556:FUQ655576 GEL655556:GEM655576 GOH655556:GOI655576 GYD655556:GYE655576 HHZ655556:HIA655576 HRV655556:HRW655576 IBR655556:IBS655576 ILN655556:ILO655576 IVJ655556:IVK655576 JFF655556:JFG655576 JPB655556:JPC655576 JYX655556:JYY655576 KIT655556:KIU655576 KSP655556:KSQ655576 LCL655556:LCM655576 LMH655556:LMI655576 LWD655556:LWE655576 MFZ655556:MGA655576 MPV655556:MPW655576 MZR655556:MZS655576 NJN655556:NJO655576 NTJ655556:NTK655576 ODF655556:ODG655576 ONB655556:ONC655576 OWX655556:OWY655576 PGT655556:PGU655576 PQP655556:PQQ655576 QAL655556:QAM655576 QKH655556:QKI655576 QUD655556:QUE655576 RDZ655556:REA655576 RNV655556:RNW655576 RXR655556:RXS655576 SHN655556:SHO655576 SRJ655556:SRK655576 TBF655556:TBG655576 TLB655556:TLC655576 TUX655556:TUY655576 UET655556:UEU655576 UOP655556:UOQ655576 UYL655556:UYM655576 VIH655556:VII655576 VSD655556:VSE655576 WBZ655556:WCA655576 WLV655556:WLW655576 WVR655556:WVS655576 J721092:K721112 JF721092:JG721112 TB721092:TC721112 ACX721092:ACY721112 AMT721092:AMU721112 AWP721092:AWQ721112 BGL721092:BGM721112 BQH721092:BQI721112 CAD721092:CAE721112 CJZ721092:CKA721112 CTV721092:CTW721112 DDR721092:DDS721112 DNN721092:DNO721112 DXJ721092:DXK721112 EHF721092:EHG721112 ERB721092:ERC721112 FAX721092:FAY721112 FKT721092:FKU721112 FUP721092:FUQ721112 GEL721092:GEM721112 GOH721092:GOI721112 GYD721092:GYE721112 HHZ721092:HIA721112 HRV721092:HRW721112 IBR721092:IBS721112 ILN721092:ILO721112 IVJ721092:IVK721112 JFF721092:JFG721112 JPB721092:JPC721112 JYX721092:JYY721112 KIT721092:KIU721112 KSP721092:KSQ721112 LCL721092:LCM721112 LMH721092:LMI721112 LWD721092:LWE721112 MFZ721092:MGA721112 MPV721092:MPW721112 MZR721092:MZS721112 NJN721092:NJO721112 NTJ721092:NTK721112 ODF721092:ODG721112 ONB721092:ONC721112 OWX721092:OWY721112 PGT721092:PGU721112 PQP721092:PQQ721112 QAL721092:QAM721112 QKH721092:QKI721112 QUD721092:QUE721112 RDZ721092:REA721112 RNV721092:RNW721112 RXR721092:RXS721112 SHN721092:SHO721112 SRJ721092:SRK721112 TBF721092:TBG721112 TLB721092:TLC721112 TUX721092:TUY721112 UET721092:UEU721112 UOP721092:UOQ721112 UYL721092:UYM721112 VIH721092:VII721112 VSD721092:VSE721112 WBZ721092:WCA721112 WLV721092:WLW721112 WVR721092:WVS721112 J786628:K786648 JF786628:JG786648 TB786628:TC786648 ACX786628:ACY786648 AMT786628:AMU786648 AWP786628:AWQ786648 BGL786628:BGM786648 BQH786628:BQI786648 CAD786628:CAE786648 CJZ786628:CKA786648 CTV786628:CTW786648 DDR786628:DDS786648 DNN786628:DNO786648 DXJ786628:DXK786648 EHF786628:EHG786648 ERB786628:ERC786648 FAX786628:FAY786648 FKT786628:FKU786648 FUP786628:FUQ786648 GEL786628:GEM786648 GOH786628:GOI786648 GYD786628:GYE786648 HHZ786628:HIA786648 HRV786628:HRW786648 IBR786628:IBS786648 ILN786628:ILO786648 IVJ786628:IVK786648 JFF786628:JFG786648 JPB786628:JPC786648 JYX786628:JYY786648 KIT786628:KIU786648 KSP786628:KSQ786648 LCL786628:LCM786648 LMH786628:LMI786648 LWD786628:LWE786648 MFZ786628:MGA786648 MPV786628:MPW786648 MZR786628:MZS786648 NJN786628:NJO786648 NTJ786628:NTK786648 ODF786628:ODG786648 ONB786628:ONC786648 OWX786628:OWY786648 PGT786628:PGU786648 PQP786628:PQQ786648 QAL786628:QAM786648 QKH786628:QKI786648 QUD786628:QUE786648 RDZ786628:REA786648 RNV786628:RNW786648 RXR786628:RXS786648 SHN786628:SHO786648 SRJ786628:SRK786648 TBF786628:TBG786648 TLB786628:TLC786648 TUX786628:TUY786648 UET786628:UEU786648 UOP786628:UOQ786648 UYL786628:UYM786648 VIH786628:VII786648 VSD786628:VSE786648 WBZ786628:WCA786648 WLV786628:WLW786648 WVR786628:WVS786648 J852164:K852184 JF852164:JG852184 TB852164:TC852184 ACX852164:ACY852184 AMT852164:AMU852184 AWP852164:AWQ852184 BGL852164:BGM852184 BQH852164:BQI852184 CAD852164:CAE852184 CJZ852164:CKA852184 CTV852164:CTW852184 DDR852164:DDS852184 DNN852164:DNO852184 DXJ852164:DXK852184 EHF852164:EHG852184 ERB852164:ERC852184 FAX852164:FAY852184 FKT852164:FKU852184 FUP852164:FUQ852184 GEL852164:GEM852184 GOH852164:GOI852184 GYD852164:GYE852184 HHZ852164:HIA852184 HRV852164:HRW852184 IBR852164:IBS852184 ILN852164:ILO852184 IVJ852164:IVK852184 JFF852164:JFG852184 JPB852164:JPC852184 JYX852164:JYY852184 KIT852164:KIU852184 KSP852164:KSQ852184 LCL852164:LCM852184 LMH852164:LMI852184 LWD852164:LWE852184 MFZ852164:MGA852184 MPV852164:MPW852184 MZR852164:MZS852184 NJN852164:NJO852184 NTJ852164:NTK852184 ODF852164:ODG852184 ONB852164:ONC852184 OWX852164:OWY852184 PGT852164:PGU852184 PQP852164:PQQ852184 QAL852164:QAM852184 QKH852164:QKI852184 QUD852164:QUE852184 RDZ852164:REA852184 RNV852164:RNW852184 RXR852164:RXS852184 SHN852164:SHO852184 SRJ852164:SRK852184 TBF852164:TBG852184 TLB852164:TLC852184 TUX852164:TUY852184 UET852164:UEU852184 UOP852164:UOQ852184 UYL852164:UYM852184 VIH852164:VII852184 VSD852164:VSE852184 WBZ852164:WCA852184 WLV852164:WLW852184 WVR852164:WVS852184 J917700:K917720 JF917700:JG917720 TB917700:TC917720 ACX917700:ACY917720 AMT917700:AMU917720 AWP917700:AWQ917720 BGL917700:BGM917720 BQH917700:BQI917720 CAD917700:CAE917720 CJZ917700:CKA917720 CTV917700:CTW917720 DDR917700:DDS917720 DNN917700:DNO917720 DXJ917700:DXK917720 EHF917700:EHG917720 ERB917700:ERC917720 FAX917700:FAY917720 FKT917700:FKU917720 FUP917700:FUQ917720 GEL917700:GEM917720 GOH917700:GOI917720 GYD917700:GYE917720 HHZ917700:HIA917720 HRV917700:HRW917720 IBR917700:IBS917720 ILN917700:ILO917720 IVJ917700:IVK917720 JFF917700:JFG917720 JPB917700:JPC917720 JYX917700:JYY917720 KIT917700:KIU917720 KSP917700:KSQ917720 LCL917700:LCM917720 LMH917700:LMI917720 LWD917700:LWE917720 MFZ917700:MGA917720 MPV917700:MPW917720 MZR917700:MZS917720 NJN917700:NJO917720 NTJ917700:NTK917720 ODF917700:ODG917720 ONB917700:ONC917720 OWX917700:OWY917720 PGT917700:PGU917720 PQP917700:PQQ917720 QAL917700:QAM917720 QKH917700:QKI917720 QUD917700:QUE917720 RDZ917700:REA917720 RNV917700:RNW917720 RXR917700:RXS917720 SHN917700:SHO917720 SRJ917700:SRK917720 TBF917700:TBG917720 TLB917700:TLC917720 TUX917700:TUY917720 UET917700:UEU917720 UOP917700:UOQ917720 UYL917700:UYM917720 VIH917700:VII917720 VSD917700:VSE917720 WBZ917700:WCA917720 WLV917700:WLW917720 WVR917700:WVS917720 J983236:K983256 JF983236:JG983256 TB983236:TC983256 ACX983236:ACY983256 AMT983236:AMU983256 AWP983236:AWQ983256 BGL983236:BGM983256 BQH983236:BQI983256 CAD983236:CAE983256 CJZ983236:CKA983256 CTV983236:CTW983256 DDR983236:DDS983256 DNN983236:DNO983256 DXJ983236:DXK983256 EHF983236:EHG983256 ERB983236:ERC983256 FAX983236:FAY983256 FKT983236:FKU983256 FUP983236:FUQ983256 GEL983236:GEM983256 GOH983236:GOI983256 GYD983236:GYE983256 HHZ983236:HIA983256 HRV983236:HRW983256 IBR983236:IBS983256 ILN983236:ILO983256 IVJ983236:IVK983256 JFF983236:JFG983256 JPB983236:JPC983256 JYX983236:JYY983256 KIT983236:KIU983256 KSP983236:KSQ983256 LCL983236:LCM983256 LMH983236:LMI983256 LWD983236:LWE983256 MFZ983236:MGA983256 MPV983236:MPW983256 MZR983236:MZS983256 NJN983236:NJO983256 NTJ983236:NTK983256 ODF983236:ODG983256 ONB983236:ONC983256 OWX983236:OWY983256 PGT983236:PGU983256 PQP983236:PQQ983256 QAL983236:QAM983256 QKH983236:QKI983256 QUD983236:QUE983256 RDZ983236:REA983256 RNV983236:RNW983256 RXR983236:RXS983256 SHN983236:SHO983256 SRJ983236:SRK983256 TBF983236:TBG983256 TLB983236:TLC983256 TUX983236:TUY983256 UET983236:UEU983256 UOP983236:UOQ983256 UYL983236:UYM983256 VIH983236:VII983256 VSD983236:VSE983256 WBZ983236:WCA983256 WLV983236:WLW983256 WVR983236:WVS983256">
      <formula1>1</formula1>
      <formula2>7</formula2>
    </dataValidation>
    <dataValidation type="whole" allowBlank="1" showInputMessage="1" showErrorMessage="1" sqref="B203:C216 IX203:IY216 ST203:SU216 ACP203:ACQ216 AML203:AMM216 AWH203:AWI216 BGD203:BGE216 BPZ203:BQA216 BZV203:BZW216 CJR203:CJS216 CTN203:CTO216 DDJ203:DDK216 DNF203:DNG216 DXB203:DXC216 EGX203:EGY216 EQT203:EQU216 FAP203:FAQ216 FKL203:FKM216 FUH203:FUI216 GED203:GEE216 GNZ203:GOA216 GXV203:GXW216 HHR203:HHS216 HRN203:HRO216 IBJ203:IBK216 ILF203:ILG216 IVB203:IVC216 JEX203:JEY216 JOT203:JOU216 JYP203:JYQ216 KIL203:KIM216 KSH203:KSI216 LCD203:LCE216 LLZ203:LMA216 LVV203:LVW216 MFR203:MFS216 MPN203:MPO216 MZJ203:MZK216 NJF203:NJG216 NTB203:NTC216 OCX203:OCY216 OMT203:OMU216 OWP203:OWQ216 PGL203:PGM216 PQH203:PQI216 QAD203:QAE216 QJZ203:QKA216 QTV203:QTW216 RDR203:RDS216 RNN203:RNO216 RXJ203:RXK216 SHF203:SHG216 SRB203:SRC216 TAX203:TAY216 TKT203:TKU216 TUP203:TUQ216 UEL203:UEM216 UOH203:UOI216 UYD203:UYE216 VHZ203:VIA216 VRV203:VRW216 WBR203:WBS216 WLN203:WLO216 WVJ203:WVK216 B65739:C65752 IX65739:IY65752 ST65739:SU65752 ACP65739:ACQ65752 AML65739:AMM65752 AWH65739:AWI65752 BGD65739:BGE65752 BPZ65739:BQA65752 BZV65739:BZW65752 CJR65739:CJS65752 CTN65739:CTO65752 DDJ65739:DDK65752 DNF65739:DNG65752 DXB65739:DXC65752 EGX65739:EGY65752 EQT65739:EQU65752 FAP65739:FAQ65752 FKL65739:FKM65752 FUH65739:FUI65752 GED65739:GEE65752 GNZ65739:GOA65752 GXV65739:GXW65752 HHR65739:HHS65752 HRN65739:HRO65752 IBJ65739:IBK65752 ILF65739:ILG65752 IVB65739:IVC65752 JEX65739:JEY65752 JOT65739:JOU65752 JYP65739:JYQ65752 KIL65739:KIM65752 KSH65739:KSI65752 LCD65739:LCE65752 LLZ65739:LMA65752 LVV65739:LVW65752 MFR65739:MFS65752 MPN65739:MPO65752 MZJ65739:MZK65752 NJF65739:NJG65752 NTB65739:NTC65752 OCX65739:OCY65752 OMT65739:OMU65752 OWP65739:OWQ65752 PGL65739:PGM65752 PQH65739:PQI65752 QAD65739:QAE65752 QJZ65739:QKA65752 QTV65739:QTW65752 RDR65739:RDS65752 RNN65739:RNO65752 RXJ65739:RXK65752 SHF65739:SHG65752 SRB65739:SRC65752 TAX65739:TAY65752 TKT65739:TKU65752 TUP65739:TUQ65752 UEL65739:UEM65752 UOH65739:UOI65752 UYD65739:UYE65752 VHZ65739:VIA65752 VRV65739:VRW65752 WBR65739:WBS65752 WLN65739:WLO65752 WVJ65739:WVK65752 B131275:C131288 IX131275:IY131288 ST131275:SU131288 ACP131275:ACQ131288 AML131275:AMM131288 AWH131275:AWI131288 BGD131275:BGE131288 BPZ131275:BQA131288 BZV131275:BZW131288 CJR131275:CJS131288 CTN131275:CTO131288 DDJ131275:DDK131288 DNF131275:DNG131288 DXB131275:DXC131288 EGX131275:EGY131288 EQT131275:EQU131288 FAP131275:FAQ131288 FKL131275:FKM131288 FUH131275:FUI131288 GED131275:GEE131288 GNZ131275:GOA131288 GXV131275:GXW131288 HHR131275:HHS131288 HRN131275:HRO131288 IBJ131275:IBK131288 ILF131275:ILG131288 IVB131275:IVC131288 JEX131275:JEY131288 JOT131275:JOU131288 JYP131275:JYQ131288 KIL131275:KIM131288 KSH131275:KSI131288 LCD131275:LCE131288 LLZ131275:LMA131288 LVV131275:LVW131288 MFR131275:MFS131288 MPN131275:MPO131288 MZJ131275:MZK131288 NJF131275:NJG131288 NTB131275:NTC131288 OCX131275:OCY131288 OMT131275:OMU131288 OWP131275:OWQ131288 PGL131275:PGM131288 PQH131275:PQI131288 QAD131275:QAE131288 QJZ131275:QKA131288 QTV131275:QTW131288 RDR131275:RDS131288 RNN131275:RNO131288 RXJ131275:RXK131288 SHF131275:SHG131288 SRB131275:SRC131288 TAX131275:TAY131288 TKT131275:TKU131288 TUP131275:TUQ131288 UEL131275:UEM131288 UOH131275:UOI131288 UYD131275:UYE131288 VHZ131275:VIA131288 VRV131275:VRW131288 WBR131275:WBS131288 WLN131275:WLO131288 WVJ131275:WVK131288 B196811:C196824 IX196811:IY196824 ST196811:SU196824 ACP196811:ACQ196824 AML196811:AMM196824 AWH196811:AWI196824 BGD196811:BGE196824 BPZ196811:BQA196824 BZV196811:BZW196824 CJR196811:CJS196824 CTN196811:CTO196824 DDJ196811:DDK196824 DNF196811:DNG196824 DXB196811:DXC196824 EGX196811:EGY196824 EQT196811:EQU196824 FAP196811:FAQ196824 FKL196811:FKM196824 FUH196811:FUI196824 GED196811:GEE196824 GNZ196811:GOA196824 GXV196811:GXW196824 HHR196811:HHS196824 HRN196811:HRO196824 IBJ196811:IBK196824 ILF196811:ILG196824 IVB196811:IVC196824 JEX196811:JEY196824 JOT196811:JOU196824 JYP196811:JYQ196824 KIL196811:KIM196824 KSH196811:KSI196824 LCD196811:LCE196824 LLZ196811:LMA196824 LVV196811:LVW196824 MFR196811:MFS196824 MPN196811:MPO196824 MZJ196811:MZK196824 NJF196811:NJG196824 NTB196811:NTC196824 OCX196811:OCY196824 OMT196811:OMU196824 OWP196811:OWQ196824 PGL196811:PGM196824 PQH196811:PQI196824 QAD196811:QAE196824 QJZ196811:QKA196824 QTV196811:QTW196824 RDR196811:RDS196824 RNN196811:RNO196824 RXJ196811:RXK196824 SHF196811:SHG196824 SRB196811:SRC196824 TAX196811:TAY196824 TKT196811:TKU196824 TUP196811:TUQ196824 UEL196811:UEM196824 UOH196811:UOI196824 UYD196811:UYE196824 VHZ196811:VIA196824 VRV196811:VRW196824 WBR196811:WBS196824 WLN196811:WLO196824 WVJ196811:WVK196824 B262347:C262360 IX262347:IY262360 ST262347:SU262360 ACP262347:ACQ262360 AML262347:AMM262360 AWH262347:AWI262360 BGD262347:BGE262360 BPZ262347:BQA262360 BZV262347:BZW262360 CJR262347:CJS262360 CTN262347:CTO262360 DDJ262347:DDK262360 DNF262347:DNG262360 DXB262347:DXC262360 EGX262347:EGY262360 EQT262347:EQU262360 FAP262347:FAQ262360 FKL262347:FKM262360 FUH262347:FUI262360 GED262347:GEE262360 GNZ262347:GOA262360 GXV262347:GXW262360 HHR262347:HHS262360 HRN262347:HRO262360 IBJ262347:IBK262360 ILF262347:ILG262360 IVB262347:IVC262360 JEX262347:JEY262360 JOT262347:JOU262360 JYP262347:JYQ262360 KIL262347:KIM262360 KSH262347:KSI262360 LCD262347:LCE262360 LLZ262347:LMA262360 LVV262347:LVW262360 MFR262347:MFS262360 MPN262347:MPO262360 MZJ262347:MZK262360 NJF262347:NJG262360 NTB262347:NTC262360 OCX262347:OCY262360 OMT262347:OMU262360 OWP262347:OWQ262360 PGL262347:PGM262360 PQH262347:PQI262360 QAD262347:QAE262360 QJZ262347:QKA262360 QTV262347:QTW262360 RDR262347:RDS262360 RNN262347:RNO262360 RXJ262347:RXK262360 SHF262347:SHG262360 SRB262347:SRC262360 TAX262347:TAY262360 TKT262347:TKU262360 TUP262347:TUQ262360 UEL262347:UEM262360 UOH262347:UOI262360 UYD262347:UYE262360 VHZ262347:VIA262360 VRV262347:VRW262360 WBR262347:WBS262360 WLN262347:WLO262360 WVJ262347:WVK262360 B327883:C327896 IX327883:IY327896 ST327883:SU327896 ACP327883:ACQ327896 AML327883:AMM327896 AWH327883:AWI327896 BGD327883:BGE327896 BPZ327883:BQA327896 BZV327883:BZW327896 CJR327883:CJS327896 CTN327883:CTO327896 DDJ327883:DDK327896 DNF327883:DNG327896 DXB327883:DXC327896 EGX327883:EGY327896 EQT327883:EQU327896 FAP327883:FAQ327896 FKL327883:FKM327896 FUH327883:FUI327896 GED327883:GEE327896 GNZ327883:GOA327896 GXV327883:GXW327896 HHR327883:HHS327896 HRN327883:HRO327896 IBJ327883:IBK327896 ILF327883:ILG327896 IVB327883:IVC327896 JEX327883:JEY327896 JOT327883:JOU327896 JYP327883:JYQ327896 KIL327883:KIM327896 KSH327883:KSI327896 LCD327883:LCE327896 LLZ327883:LMA327896 LVV327883:LVW327896 MFR327883:MFS327896 MPN327883:MPO327896 MZJ327883:MZK327896 NJF327883:NJG327896 NTB327883:NTC327896 OCX327883:OCY327896 OMT327883:OMU327896 OWP327883:OWQ327896 PGL327883:PGM327896 PQH327883:PQI327896 QAD327883:QAE327896 QJZ327883:QKA327896 QTV327883:QTW327896 RDR327883:RDS327896 RNN327883:RNO327896 RXJ327883:RXK327896 SHF327883:SHG327896 SRB327883:SRC327896 TAX327883:TAY327896 TKT327883:TKU327896 TUP327883:TUQ327896 UEL327883:UEM327896 UOH327883:UOI327896 UYD327883:UYE327896 VHZ327883:VIA327896 VRV327883:VRW327896 WBR327883:WBS327896 WLN327883:WLO327896 WVJ327883:WVK327896 B393419:C393432 IX393419:IY393432 ST393419:SU393432 ACP393419:ACQ393432 AML393419:AMM393432 AWH393419:AWI393432 BGD393419:BGE393432 BPZ393419:BQA393432 BZV393419:BZW393432 CJR393419:CJS393432 CTN393419:CTO393432 DDJ393419:DDK393432 DNF393419:DNG393432 DXB393419:DXC393432 EGX393419:EGY393432 EQT393419:EQU393432 FAP393419:FAQ393432 FKL393419:FKM393432 FUH393419:FUI393432 GED393419:GEE393432 GNZ393419:GOA393432 GXV393419:GXW393432 HHR393419:HHS393432 HRN393419:HRO393432 IBJ393419:IBK393432 ILF393419:ILG393432 IVB393419:IVC393432 JEX393419:JEY393432 JOT393419:JOU393432 JYP393419:JYQ393432 KIL393419:KIM393432 KSH393419:KSI393432 LCD393419:LCE393432 LLZ393419:LMA393432 LVV393419:LVW393432 MFR393419:MFS393432 MPN393419:MPO393432 MZJ393419:MZK393432 NJF393419:NJG393432 NTB393419:NTC393432 OCX393419:OCY393432 OMT393419:OMU393432 OWP393419:OWQ393432 PGL393419:PGM393432 PQH393419:PQI393432 QAD393419:QAE393432 QJZ393419:QKA393432 QTV393419:QTW393432 RDR393419:RDS393432 RNN393419:RNO393432 RXJ393419:RXK393432 SHF393419:SHG393432 SRB393419:SRC393432 TAX393419:TAY393432 TKT393419:TKU393432 TUP393419:TUQ393432 UEL393419:UEM393432 UOH393419:UOI393432 UYD393419:UYE393432 VHZ393419:VIA393432 VRV393419:VRW393432 WBR393419:WBS393432 WLN393419:WLO393432 WVJ393419:WVK393432 B458955:C458968 IX458955:IY458968 ST458955:SU458968 ACP458955:ACQ458968 AML458955:AMM458968 AWH458955:AWI458968 BGD458955:BGE458968 BPZ458955:BQA458968 BZV458955:BZW458968 CJR458955:CJS458968 CTN458955:CTO458968 DDJ458955:DDK458968 DNF458955:DNG458968 DXB458955:DXC458968 EGX458955:EGY458968 EQT458955:EQU458968 FAP458955:FAQ458968 FKL458955:FKM458968 FUH458955:FUI458968 GED458955:GEE458968 GNZ458955:GOA458968 GXV458955:GXW458968 HHR458955:HHS458968 HRN458955:HRO458968 IBJ458955:IBK458968 ILF458955:ILG458968 IVB458955:IVC458968 JEX458955:JEY458968 JOT458955:JOU458968 JYP458955:JYQ458968 KIL458955:KIM458968 KSH458955:KSI458968 LCD458955:LCE458968 LLZ458955:LMA458968 LVV458955:LVW458968 MFR458955:MFS458968 MPN458955:MPO458968 MZJ458955:MZK458968 NJF458955:NJG458968 NTB458955:NTC458968 OCX458955:OCY458968 OMT458955:OMU458968 OWP458955:OWQ458968 PGL458955:PGM458968 PQH458955:PQI458968 QAD458955:QAE458968 QJZ458955:QKA458968 QTV458955:QTW458968 RDR458955:RDS458968 RNN458955:RNO458968 RXJ458955:RXK458968 SHF458955:SHG458968 SRB458955:SRC458968 TAX458955:TAY458968 TKT458955:TKU458968 TUP458955:TUQ458968 UEL458955:UEM458968 UOH458955:UOI458968 UYD458955:UYE458968 VHZ458955:VIA458968 VRV458955:VRW458968 WBR458955:WBS458968 WLN458955:WLO458968 WVJ458955:WVK458968 B524491:C524504 IX524491:IY524504 ST524491:SU524504 ACP524491:ACQ524504 AML524491:AMM524504 AWH524491:AWI524504 BGD524491:BGE524504 BPZ524491:BQA524504 BZV524491:BZW524504 CJR524491:CJS524504 CTN524491:CTO524504 DDJ524491:DDK524504 DNF524491:DNG524504 DXB524491:DXC524504 EGX524491:EGY524504 EQT524491:EQU524504 FAP524491:FAQ524504 FKL524491:FKM524504 FUH524491:FUI524504 GED524491:GEE524504 GNZ524491:GOA524504 GXV524491:GXW524504 HHR524491:HHS524504 HRN524491:HRO524504 IBJ524491:IBK524504 ILF524491:ILG524504 IVB524491:IVC524504 JEX524491:JEY524504 JOT524491:JOU524504 JYP524491:JYQ524504 KIL524491:KIM524504 KSH524491:KSI524504 LCD524491:LCE524504 LLZ524491:LMA524504 LVV524491:LVW524504 MFR524491:MFS524504 MPN524491:MPO524504 MZJ524491:MZK524504 NJF524491:NJG524504 NTB524491:NTC524504 OCX524491:OCY524504 OMT524491:OMU524504 OWP524491:OWQ524504 PGL524491:PGM524504 PQH524491:PQI524504 QAD524491:QAE524504 QJZ524491:QKA524504 QTV524491:QTW524504 RDR524491:RDS524504 RNN524491:RNO524504 RXJ524491:RXK524504 SHF524491:SHG524504 SRB524491:SRC524504 TAX524491:TAY524504 TKT524491:TKU524504 TUP524491:TUQ524504 UEL524491:UEM524504 UOH524491:UOI524504 UYD524491:UYE524504 VHZ524491:VIA524504 VRV524491:VRW524504 WBR524491:WBS524504 WLN524491:WLO524504 WVJ524491:WVK524504 B590027:C590040 IX590027:IY590040 ST590027:SU590040 ACP590027:ACQ590040 AML590027:AMM590040 AWH590027:AWI590040 BGD590027:BGE590040 BPZ590027:BQA590040 BZV590027:BZW590040 CJR590027:CJS590040 CTN590027:CTO590040 DDJ590027:DDK590040 DNF590027:DNG590040 DXB590027:DXC590040 EGX590027:EGY590040 EQT590027:EQU590040 FAP590027:FAQ590040 FKL590027:FKM590040 FUH590027:FUI590040 GED590027:GEE590040 GNZ590027:GOA590040 GXV590027:GXW590040 HHR590027:HHS590040 HRN590027:HRO590040 IBJ590027:IBK590040 ILF590027:ILG590040 IVB590027:IVC590040 JEX590027:JEY590040 JOT590027:JOU590040 JYP590027:JYQ590040 KIL590027:KIM590040 KSH590027:KSI590040 LCD590027:LCE590040 LLZ590027:LMA590040 LVV590027:LVW590040 MFR590027:MFS590040 MPN590027:MPO590040 MZJ590027:MZK590040 NJF590027:NJG590040 NTB590027:NTC590040 OCX590027:OCY590040 OMT590027:OMU590040 OWP590027:OWQ590040 PGL590027:PGM590040 PQH590027:PQI590040 QAD590027:QAE590040 QJZ590027:QKA590040 QTV590027:QTW590040 RDR590027:RDS590040 RNN590027:RNO590040 RXJ590027:RXK590040 SHF590027:SHG590040 SRB590027:SRC590040 TAX590027:TAY590040 TKT590027:TKU590040 TUP590027:TUQ590040 UEL590027:UEM590040 UOH590027:UOI590040 UYD590027:UYE590040 VHZ590027:VIA590040 VRV590027:VRW590040 WBR590027:WBS590040 WLN590027:WLO590040 WVJ590027:WVK590040 B655563:C655576 IX655563:IY655576 ST655563:SU655576 ACP655563:ACQ655576 AML655563:AMM655576 AWH655563:AWI655576 BGD655563:BGE655576 BPZ655563:BQA655576 BZV655563:BZW655576 CJR655563:CJS655576 CTN655563:CTO655576 DDJ655563:DDK655576 DNF655563:DNG655576 DXB655563:DXC655576 EGX655563:EGY655576 EQT655563:EQU655576 FAP655563:FAQ655576 FKL655563:FKM655576 FUH655563:FUI655576 GED655563:GEE655576 GNZ655563:GOA655576 GXV655563:GXW655576 HHR655563:HHS655576 HRN655563:HRO655576 IBJ655563:IBK655576 ILF655563:ILG655576 IVB655563:IVC655576 JEX655563:JEY655576 JOT655563:JOU655576 JYP655563:JYQ655576 KIL655563:KIM655576 KSH655563:KSI655576 LCD655563:LCE655576 LLZ655563:LMA655576 LVV655563:LVW655576 MFR655563:MFS655576 MPN655563:MPO655576 MZJ655563:MZK655576 NJF655563:NJG655576 NTB655563:NTC655576 OCX655563:OCY655576 OMT655563:OMU655576 OWP655563:OWQ655576 PGL655563:PGM655576 PQH655563:PQI655576 QAD655563:QAE655576 QJZ655563:QKA655576 QTV655563:QTW655576 RDR655563:RDS655576 RNN655563:RNO655576 RXJ655563:RXK655576 SHF655563:SHG655576 SRB655563:SRC655576 TAX655563:TAY655576 TKT655563:TKU655576 TUP655563:TUQ655576 UEL655563:UEM655576 UOH655563:UOI655576 UYD655563:UYE655576 VHZ655563:VIA655576 VRV655563:VRW655576 WBR655563:WBS655576 WLN655563:WLO655576 WVJ655563:WVK655576 B721099:C721112 IX721099:IY721112 ST721099:SU721112 ACP721099:ACQ721112 AML721099:AMM721112 AWH721099:AWI721112 BGD721099:BGE721112 BPZ721099:BQA721112 BZV721099:BZW721112 CJR721099:CJS721112 CTN721099:CTO721112 DDJ721099:DDK721112 DNF721099:DNG721112 DXB721099:DXC721112 EGX721099:EGY721112 EQT721099:EQU721112 FAP721099:FAQ721112 FKL721099:FKM721112 FUH721099:FUI721112 GED721099:GEE721112 GNZ721099:GOA721112 GXV721099:GXW721112 HHR721099:HHS721112 HRN721099:HRO721112 IBJ721099:IBK721112 ILF721099:ILG721112 IVB721099:IVC721112 JEX721099:JEY721112 JOT721099:JOU721112 JYP721099:JYQ721112 KIL721099:KIM721112 KSH721099:KSI721112 LCD721099:LCE721112 LLZ721099:LMA721112 LVV721099:LVW721112 MFR721099:MFS721112 MPN721099:MPO721112 MZJ721099:MZK721112 NJF721099:NJG721112 NTB721099:NTC721112 OCX721099:OCY721112 OMT721099:OMU721112 OWP721099:OWQ721112 PGL721099:PGM721112 PQH721099:PQI721112 QAD721099:QAE721112 QJZ721099:QKA721112 QTV721099:QTW721112 RDR721099:RDS721112 RNN721099:RNO721112 RXJ721099:RXK721112 SHF721099:SHG721112 SRB721099:SRC721112 TAX721099:TAY721112 TKT721099:TKU721112 TUP721099:TUQ721112 UEL721099:UEM721112 UOH721099:UOI721112 UYD721099:UYE721112 VHZ721099:VIA721112 VRV721099:VRW721112 WBR721099:WBS721112 WLN721099:WLO721112 WVJ721099:WVK721112 B786635:C786648 IX786635:IY786648 ST786635:SU786648 ACP786635:ACQ786648 AML786635:AMM786648 AWH786635:AWI786648 BGD786635:BGE786648 BPZ786635:BQA786648 BZV786635:BZW786648 CJR786635:CJS786648 CTN786635:CTO786648 DDJ786635:DDK786648 DNF786635:DNG786648 DXB786635:DXC786648 EGX786635:EGY786648 EQT786635:EQU786648 FAP786635:FAQ786648 FKL786635:FKM786648 FUH786635:FUI786648 GED786635:GEE786648 GNZ786635:GOA786648 GXV786635:GXW786648 HHR786635:HHS786648 HRN786635:HRO786648 IBJ786635:IBK786648 ILF786635:ILG786648 IVB786635:IVC786648 JEX786635:JEY786648 JOT786635:JOU786648 JYP786635:JYQ786648 KIL786635:KIM786648 KSH786635:KSI786648 LCD786635:LCE786648 LLZ786635:LMA786648 LVV786635:LVW786648 MFR786635:MFS786648 MPN786635:MPO786648 MZJ786635:MZK786648 NJF786635:NJG786648 NTB786635:NTC786648 OCX786635:OCY786648 OMT786635:OMU786648 OWP786635:OWQ786648 PGL786635:PGM786648 PQH786635:PQI786648 QAD786635:QAE786648 QJZ786635:QKA786648 QTV786635:QTW786648 RDR786635:RDS786648 RNN786635:RNO786648 RXJ786635:RXK786648 SHF786635:SHG786648 SRB786635:SRC786648 TAX786635:TAY786648 TKT786635:TKU786648 TUP786635:TUQ786648 UEL786635:UEM786648 UOH786635:UOI786648 UYD786635:UYE786648 VHZ786635:VIA786648 VRV786635:VRW786648 WBR786635:WBS786648 WLN786635:WLO786648 WVJ786635:WVK786648 B852171:C852184 IX852171:IY852184 ST852171:SU852184 ACP852171:ACQ852184 AML852171:AMM852184 AWH852171:AWI852184 BGD852171:BGE852184 BPZ852171:BQA852184 BZV852171:BZW852184 CJR852171:CJS852184 CTN852171:CTO852184 DDJ852171:DDK852184 DNF852171:DNG852184 DXB852171:DXC852184 EGX852171:EGY852184 EQT852171:EQU852184 FAP852171:FAQ852184 FKL852171:FKM852184 FUH852171:FUI852184 GED852171:GEE852184 GNZ852171:GOA852184 GXV852171:GXW852184 HHR852171:HHS852184 HRN852171:HRO852184 IBJ852171:IBK852184 ILF852171:ILG852184 IVB852171:IVC852184 JEX852171:JEY852184 JOT852171:JOU852184 JYP852171:JYQ852184 KIL852171:KIM852184 KSH852171:KSI852184 LCD852171:LCE852184 LLZ852171:LMA852184 LVV852171:LVW852184 MFR852171:MFS852184 MPN852171:MPO852184 MZJ852171:MZK852184 NJF852171:NJG852184 NTB852171:NTC852184 OCX852171:OCY852184 OMT852171:OMU852184 OWP852171:OWQ852184 PGL852171:PGM852184 PQH852171:PQI852184 QAD852171:QAE852184 QJZ852171:QKA852184 QTV852171:QTW852184 RDR852171:RDS852184 RNN852171:RNO852184 RXJ852171:RXK852184 SHF852171:SHG852184 SRB852171:SRC852184 TAX852171:TAY852184 TKT852171:TKU852184 TUP852171:TUQ852184 UEL852171:UEM852184 UOH852171:UOI852184 UYD852171:UYE852184 VHZ852171:VIA852184 VRV852171:VRW852184 WBR852171:WBS852184 WLN852171:WLO852184 WVJ852171:WVK852184 B917707:C917720 IX917707:IY917720 ST917707:SU917720 ACP917707:ACQ917720 AML917707:AMM917720 AWH917707:AWI917720 BGD917707:BGE917720 BPZ917707:BQA917720 BZV917707:BZW917720 CJR917707:CJS917720 CTN917707:CTO917720 DDJ917707:DDK917720 DNF917707:DNG917720 DXB917707:DXC917720 EGX917707:EGY917720 EQT917707:EQU917720 FAP917707:FAQ917720 FKL917707:FKM917720 FUH917707:FUI917720 GED917707:GEE917720 GNZ917707:GOA917720 GXV917707:GXW917720 HHR917707:HHS917720 HRN917707:HRO917720 IBJ917707:IBK917720 ILF917707:ILG917720 IVB917707:IVC917720 JEX917707:JEY917720 JOT917707:JOU917720 JYP917707:JYQ917720 KIL917707:KIM917720 KSH917707:KSI917720 LCD917707:LCE917720 LLZ917707:LMA917720 LVV917707:LVW917720 MFR917707:MFS917720 MPN917707:MPO917720 MZJ917707:MZK917720 NJF917707:NJG917720 NTB917707:NTC917720 OCX917707:OCY917720 OMT917707:OMU917720 OWP917707:OWQ917720 PGL917707:PGM917720 PQH917707:PQI917720 QAD917707:QAE917720 QJZ917707:QKA917720 QTV917707:QTW917720 RDR917707:RDS917720 RNN917707:RNO917720 RXJ917707:RXK917720 SHF917707:SHG917720 SRB917707:SRC917720 TAX917707:TAY917720 TKT917707:TKU917720 TUP917707:TUQ917720 UEL917707:UEM917720 UOH917707:UOI917720 UYD917707:UYE917720 VHZ917707:VIA917720 VRV917707:VRW917720 WBR917707:WBS917720 WLN917707:WLO917720 WVJ917707:WVK917720 B983243:C983256 IX983243:IY983256 ST983243:SU983256 ACP983243:ACQ983256 AML983243:AMM983256 AWH983243:AWI983256 BGD983243:BGE983256 BPZ983243:BQA983256 BZV983243:BZW983256 CJR983243:CJS983256 CTN983243:CTO983256 DDJ983243:DDK983256 DNF983243:DNG983256 DXB983243:DXC983256 EGX983243:EGY983256 EQT983243:EQU983256 FAP983243:FAQ983256 FKL983243:FKM983256 FUH983243:FUI983256 GED983243:GEE983256 GNZ983243:GOA983256 GXV983243:GXW983256 HHR983243:HHS983256 HRN983243:HRO983256 IBJ983243:IBK983256 ILF983243:ILG983256 IVB983243:IVC983256 JEX983243:JEY983256 JOT983243:JOU983256 JYP983243:JYQ983256 KIL983243:KIM983256 KSH983243:KSI983256 LCD983243:LCE983256 LLZ983243:LMA983256 LVV983243:LVW983256 MFR983243:MFS983256 MPN983243:MPO983256 MZJ983243:MZK983256 NJF983243:NJG983256 NTB983243:NTC983256 OCX983243:OCY983256 OMT983243:OMU983256 OWP983243:OWQ983256 PGL983243:PGM983256 PQH983243:PQI983256 QAD983243:QAE983256 QJZ983243:QKA983256 QTV983243:QTW983256 RDR983243:RDS983256 RNN983243:RNO983256 RXJ983243:RXK983256 SHF983243:SHG983256 SRB983243:SRC983256 TAX983243:TAY983256 TKT983243:TKU983256 TUP983243:TUQ983256 UEL983243:UEM983256 UOH983243:UOI983256 UYD983243:UYE983256 VHZ983243:VIA983256 VRV983243:VRW983256 WBR983243:WBS983256 WLN983243:WLO983256 WVJ983243:WVK983256">
      <formula1>1</formula1>
      <formula2>26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F26" sqref="F26"/>
    </sheetView>
  </sheetViews>
  <sheetFormatPr defaultRowHeight="11.25" x14ac:dyDescent="0.15"/>
  <cols>
    <col min="1" max="2" width="13.125" style="59" customWidth="1"/>
    <col min="3" max="3" width="9" style="48"/>
    <col min="4" max="5" width="15.375" style="48" customWidth="1"/>
    <col min="6" max="6" width="23.375" style="53" customWidth="1"/>
    <col min="7" max="13" width="15" style="53" customWidth="1"/>
    <col min="14" max="14" width="15" style="55" customWidth="1"/>
    <col min="15" max="16384" width="9" style="48"/>
  </cols>
  <sheetData>
    <row r="1" spans="1:14" ht="15.75" customHeight="1" x14ac:dyDescent="0.15">
      <c r="A1" s="45" t="s">
        <v>244</v>
      </c>
      <c r="B1" s="45" t="s">
        <v>245</v>
      </c>
      <c r="C1" s="46" t="s">
        <v>246</v>
      </c>
      <c r="D1" s="46" t="s">
        <v>247</v>
      </c>
      <c r="E1" s="46" t="s">
        <v>248</v>
      </c>
      <c r="F1" s="47" t="s">
        <v>249</v>
      </c>
      <c r="G1" s="47" t="s">
        <v>250</v>
      </c>
      <c r="H1" s="47"/>
      <c r="I1" s="47"/>
      <c r="J1" s="47"/>
      <c r="K1" s="47"/>
      <c r="L1" s="47"/>
      <c r="M1" s="47"/>
      <c r="N1" s="47" t="s">
        <v>251</v>
      </c>
    </row>
    <row r="2" spans="1:14" ht="12.95" customHeight="1" x14ac:dyDescent="0.15">
      <c r="A2" s="49" t="s">
        <v>252</v>
      </c>
      <c r="B2" s="50" t="s">
        <v>253</v>
      </c>
      <c r="C2" s="51" t="s">
        <v>254</v>
      </c>
      <c r="D2" s="52" t="s">
        <v>255</v>
      </c>
      <c r="E2" s="51"/>
      <c r="F2" s="53">
        <f>業者カード!AI1</f>
        <v>2</v>
      </c>
      <c r="G2" s="54"/>
      <c r="H2" s="54"/>
      <c r="I2" s="54"/>
      <c r="J2" s="54"/>
      <c r="K2" s="54"/>
      <c r="L2" s="54"/>
      <c r="M2" s="54"/>
    </row>
    <row r="3" spans="1:14" ht="12.95" customHeight="1" x14ac:dyDescent="0.15">
      <c r="A3" s="49" t="s">
        <v>256</v>
      </c>
      <c r="B3" s="50"/>
      <c r="C3" s="51" t="s">
        <v>257</v>
      </c>
      <c r="D3" s="52" t="s">
        <v>258</v>
      </c>
      <c r="E3" s="51"/>
      <c r="F3" s="53">
        <f>業者カード!AI2</f>
        <v>6</v>
      </c>
      <c r="G3" s="54"/>
      <c r="H3" s="54"/>
      <c r="I3" s="54"/>
      <c r="J3" s="54"/>
      <c r="K3" s="54"/>
      <c r="L3" s="54"/>
      <c r="M3" s="54"/>
    </row>
    <row r="4" spans="1:14" ht="12.95" customHeight="1" x14ac:dyDescent="0.15">
      <c r="A4" s="49" t="s">
        <v>259</v>
      </c>
      <c r="B4" s="50"/>
      <c r="C4" s="51" t="s">
        <v>260</v>
      </c>
      <c r="D4" s="52" t="s">
        <v>261</v>
      </c>
      <c r="E4" s="51"/>
      <c r="F4" s="53">
        <f>業者カード!AJ2</f>
        <v>2016</v>
      </c>
      <c r="G4" s="54"/>
      <c r="H4" s="54"/>
      <c r="I4" s="54"/>
      <c r="J4" s="54"/>
      <c r="K4" s="54"/>
      <c r="L4" s="54"/>
      <c r="M4" s="54"/>
    </row>
    <row r="5" spans="1:14" ht="12.95" customHeight="1" x14ac:dyDescent="0.15">
      <c r="A5" s="49" t="s">
        <v>262</v>
      </c>
      <c r="B5" s="50"/>
      <c r="C5" s="51" t="s">
        <v>263</v>
      </c>
      <c r="D5" s="52" t="s">
        <v>264</v>
      </c>
      <c r="E5" s="51"/>
      <c r="F5" s="53">
        <f>業者カード!AI3</f>
        <v>184233</v>
      </c>
      <c r="G5" s="54"/>
      <c r="H5" s="54"/>
      <c r="I5" s="54"/>
      <c r="J5" s="54"/>
      <c r="K5" s="54"/>
      <c r="L5" s="54"/>
      <c r="M5" s="54"/>
    </row>
    <row r="6" spans="1:14" s="57" customFormat="1" ht="12.95" customHeight="1" x14ac:dyDescent="0.15">
      <c r="A6" s="56"/>
      <c r="B6" s="56"/>
      <c r="F6" s="55"/>
      <c r="G6" s="55"/>
      <c r="H6" s="55"/>
      <c r="I6" s="55"/>
      <c r="J6" s="55"/>
      <c r="K6" s="55"/>
      <c r="L6" s="55"/>
      <c r="M6" s="55"/>
      <c r="N6" s="55"/>
    </row>
    <row r="7" spans="1:14" s="57" customFormat="1" ht="12.95" customHeight="1" x14ac:dyDescent="0.15">
      <c r="A7" s="50" t="s">
        <v>265</v>
      </c>
      <c r="B7" s="50"/>
      <c r="C7" s="58"/>
      <c r="D7" s="58"/>
      <c r="E7" s="58"/>
      <c r="F7" s="54" t="s">
        <v>249</v>
      </c>
      <c r="G7" s="54" t="s">
        <v>250</v>
      </c>
      <c r="H7" s="54"/>
      <c r="I7" s="54"/>
      <c r="J7" s="54"/>
      <c r="K7" s="54"/>
      <c r="L7" s="54"/>
      <c r="M7" s="54"/>
      <c r="N7" s="54"/>
    </row>
    <row r="8" spans="1:14" s="57" customFormat="1" ht="12.95" customHeight="1" x14ac:dyDescent="0.15">
      <c r="A8" s="50" t="s">
        <v>202</v>
      </c>
      <c r="B8" s="50"/>
      <c r="C8" s="51" t="s">
        <v>267</v>
      </c>
      <c r="D8" s="51" t="s">
        <v>269</v>
      </c>
      <c r="E8" s="51" t="s">
        <v>270</v>
      </c>
      <c r="F8" s="53" t="str">
        <f>IF(業者カード!AB1="","",業者カード!AB1)</f>
        <v/>
      </c>
      <c r="G8" s="54"/>
      <c r="H8" s="54"/>
      <c r="I8" s="54"/>
      <c r="J8" s="54"/>
      <c r="K8" s="54"/>
      <c r="L8" s="54"/>
      <c r="M8" s="54"/>
      <c r="N8" s="55" t="s">
        <v>271</v>
      </c>
    </row>
    <row r="9" spans="1:14" ht="12.95" customHeight="1" x14ac:dyDescent="0.15">
      <c r="A9" s="50" t="s">
        <v>272</v>
      </c>
      <c r="B9" s="50"/>
      <c r="C9" s="51" t="s">
        <v>273</v>
      </c>
      <c r="D9" s="51" t="s">
        <v>274</v>
      </c>
      <c r="E9" s="51"/>
      <c r="F9" s="53">
        <f>業者カード!AH5</f>
        <v>1</v>
      </c>
      <c r="G9" s="54" t="str">
        <f>業者カード!F5</f>
        <v>新規</v>
      </c>
      <c r="H9" s="54"/>
      <c r="I9" s="54"/>
      <c r="J9" s="54"/>
      <c r="K9" s="54"/>
      <c r="L9" s="54"/>
      <c r="M9" s="54"/>
    </row>
    <row r="10" spans="1:14" ht="12.95" customHeight="1" x14ac:dyDescent="0.15">
      <c r="A10" s="50" t="s">
        <v>275</v>
      </c>
      <c r="B10" s="50"/>
      <c r="C10" s="51" t="s">
        <v>276</v>
      </c>
      <c r="D10" s="51" t="s">
        <v>277</v>
      </c>
      <c r="E10" s="51" t="s">
        <v>278</v>
      </c>
      <c r="F10" s="53" t="str">
        <f>業者カード!AI5</f>
        <v/>
      </c>
      <c r="G10" s="54">
        <f>業者カード!T5</f>
        <v>0</v>
      </c>
      <c r="H10" s="54"/>
      <c r="I10" s="54"/>
      <c r="J10" s="54"/>
      <c r="K10" s="54"/>
      <c r="L10" s="54"/>
      <c r="M10" s="54"/>
      <c r="N10" s="55" t="s">
        <v>279</v>
      </c>
    </row>
    <row r="11" spans="1:14" s="57" customFormat="1" ht="12.95" customHeight="1" x14ac:dyDescent="0.15">
      <c r="A11" s="56"/>
      <c r="B11" s="56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12.95" customHeight="1" x14ac:dyDescent="0.15">
      <c r="A12" s="50" t="s">
        <v>280</v>
      </c>
      <c r="B12" s="50"/>
      <c r="C12" s="58"/>
      <c r="D12" s="58"/>
      <c r="E12" s="58"/>
      <c r="F12" s="54"/>
      <c r="G12" s="54"/>
      <c r="H12" s="54"/>
      <c r="I12" s="54"/>
      <c r="J12" s="54"/>
      <c r="K12" s="54"/>
      <c r="L12" s="54"/>
      <c r="M12" s="54"/>
      <c r="N12" s="54" t="s">
        <v>281</v>
      </c>
    </row>
    <row r="13" spans="1:14" ht="12.95" customHeight="1" x14ac:dyDescent="0.15">
      <c r="A13" s="50" t="s">
        <v>282</v>
      </c>
      <c r="B13" s="50"/>
      <c r="C13" s="51" t="s">
        <v>283</v>
      </c>
      <c r="D13" s="51" t="s">
        <v>284</v>
      </c>
      <c r="E13" s="51"/>
      <c r="F13" s="53" t="str">
        <f>業者カード!AH10</f>
        <v/>
      </c>
      <c r="G13" s="54"/>
      <c r="H13" s="54"/>
      <c r="I13" s="54"/>
      <c r="J13" s="54"/>
      <c r="K13" s="54"/>
      <c r="L13" s="54"/>
      <c r="M13" s="54"/>
      <c r="N13" s="55" t="s">
        <v>285</v>
      </c>
    </row>
    <row r="14" spans="1:14" ht="12.95" customHeight="1" x14ac:dyDescent="0.15">
      <c r="A14" s="50" t="s">
        <v>227</v>
      </c>
      <c r="B14" s="50"/>
      <c r="C14" s="51" t="s">
        <v>276</v>
      </c>
      <c r="D14" s="51" t="s">
        <v>277</v>
      </c>
      <c r="E14" s="51" t="s">
        <v>286</v>
      </c>
      <c r="F14" s="53" t="str">
        <f>IF(業者カード!O10="","",業者カード!AI10&amp;業者カード!O10&amp;業者カード!AJ10)</f>
        <v/>
      </c>
      <c r="G14" s="54"/>
      <c r="H14" s="54"/>
      <c r="I14" s="54"/>
      <c r="J14" s="54"/>
      <c r="K14" s="54"/>
      <c r="L14" s="54"/>
      <c r="M14" s="54"/>
      <c r="N14" s="55" t="s">
        <v>0</v>
      </c>
    </row>
    <row r="15" spans="1:14" ht="12.95" customHeight="1" x14ac:dyDescent="0.15">
      <c r="A15" s="50" t="s">
        <v>287</v>
      </c>
      <c r="B15" s="50"/>
      <c r="C15" s="51" t="s">
        <v>288</v>
      </c>
      <c r="D15" s="51" t="s">
        <v>289</v>
      </c>
      <c r="E15" s="51" t="s">
        <v>290</v>
      </c>
      <c r="F15" s="53" t="str">
        <f>IF(業者カード!O9="","",業者カード!O9)</f>
        <v/>
      </c>
      <c r="G15" s="54"/>
      <c r="H15" s="54"/>
      <c r="I15" s="54"/>
      <c r="J15" s="54"/>
      <c r="K15" s="54"/>
      <c r="L15" s="54"/>
      <c r="M15" s="54"/>
      <c r="N15" s="55" t="s">
        <v>291</v>
      </c>
    </row>
    <row r="16" spans="1:14" ht="12.95" customHeight="1" x14ac:dyDescent="0.15">
      <c r="A16" s="50" t="s">
        <v>292</v>
      </c>
      <c r="B16" s="50"/>
      <c r="C16" s="51" t="s">
        <v>276</v>
      </c>
      <c r="D16" s="51" t="s">
        <v>277</v>
      </c>
      <c r="E16" s="51" t="s">
        <v>293</v>
      </c>
      <c r="F16" s="53" t="str">
        <f>IF(業者カード!G11="","",業者カード!G11)</f>
        <v/>
      </c>
      <c r="G16" s="54"/>
      <c r="H16" s="54"/>
      <c r="I16" s="54"/>
      <c r="J16" s="54"/>
      <c r="K16" s="54"/>
      <c r="L16" s="54"/>
      <c r="M16" s="54"/>
      <c r="N16" s="55" t="s">
        <v>292</v>
      </c>
    </row>
    <row r="17" spans="1:14" ht="12.95" customHeight="1" x14ac:dyDescent="0.15">
      <c r="A17" s="50" t="s">
        <v>1</v>
      </c>
      <c r="B17" s="50"/>
      <c r="C17" s="51" t="s">
        <v>276</v>
      </c>
      <c r="D17" s="51" t="s">
        <v>277</v>
      </c>
      <c r="E17" s="51" t="s">
        <v>294</v>
      </c>
      <c r="F17" s="53" t="str">
        <f>IF(業者カード!F12="","",業者カード!F12)</f>
        <v/>
      </c>
      <c r="G17" s="54"/>
      <c r="H17" s="54"/>
      <c r="I17" s="54"/>
      <c r="J17" s="54"/>
      <c r="K17" s="54"/>
      <c r="L17" s="54"/>
      <c r="M17" s="54"/>
      <c r="N17" s="55" t="s">
        <v>1</v>
      </c>
    </row>
    <row r="18" spans="1:14" ht="12.95" customHeight="1" x14ac:dyDescent="0.15">
      <c r="A18" s="50" t="s">
        <v>295</v>
      </c>
      <c r="B18" s="50" t="s">
        <v>199</v>
      </c>
      <c r="C18" s="51" t="s">
        <v>276</v>
      </c>
      <c r="D18" s="51" t="s">
        <v>277</v>
      </c>
      <c r="E18" s="51" t="s">
        <v>296</v>
      </c>
      <c r="F18" s="53" t="str">
        <f>IF(業者カード!H14="","",業者カード!H14)</f>
        <v/>
      </c>
      <c r="G18" s="54"/>
      <c r="H18" s="54"/>
      <c r="I18" s="54"/>
      <c r="J18" s="54"/>
      <c r="K18" s="54"/>
      <c r="L18" s="54"/>
      <c r="M18" s="54"/>
      <c r="N18" s="55" t="s">
        <v>199</v>
      </c>
    </row>
    <row r="19" spans="1:14" ht="12.95" customHeight="1" x14ac:dyDescent="0.15">
      <c r="A19" s="50"/>
      <c r="B19" s="50" t="s">
        <v>200</v>
      </c>
      <c r="C19" s="51" t="s">
        <v>297</v>
      </c>
      <c r="D19" s="51" t="s">
        <v>298</v>
      </c>
      <c r="E19" s="51" t="s">
        <v>299</v>
      </c>
      <c r="F19" s="53" t="str">
        <f>IF(業者カード!Q14="","",業者カード!Q14)</f>
        <v/>
      </c>
      <c r="G19" s="54"/>
      <c r="H19" s="54"/>
      <c r="I19" s="54"/>
      <c r="J19" s="54"/>
      <c r="K19" s="54"/>
      <c r="L19" s="54"/>
      <c r="M19" s="54"/>
      <c r="N19" s="55" t="s">
        <v>200</v>
      </c>
    </row>
    <row r="20" spans="1:14" ht="12.95" customHeight="1" x14ac:dyDescent="0.15">
      <c r="A20" s="50"/>
      <c r="B20" s="50" t="s">
        <v>300</v>
      </c>
      <c r="C20" s="51" t="s">
        <v>297</v>
      </c>
      <c r="D20" s="51" t="s">
        <v>298</v>
      </c>
      <c r="E20" s="51" t="s">
        <v>301</v>
      </c>
      <c r="F20" s="53" t="str">
        <f>IF(業者カード!Q13="","",業者カード!Q13)</f>
        <v/>
      </c>
      <c r="G20" s="54"/>
      <c r="H20" s="54"/>
      <c r="I20" s="54"/>
      <c r="J20" s="54"/>
      <c r="K20" s="54"/>
      <c r="L20" s="54"/>
      <c r="M20" s="54"/>
      <c r="N20" s="55" t="s">
        <v>302</v>
      </c>
    </row>
    <row r="21" spans="1:14" ht="12.95" customHeight="1" x14ac:dyDescent="0.15">
      <c r="A21" s="50" t="s">
        <v>2</v>
      </c>
      <c r="B21" s="50"/>
      <c r="C21" s="51" t="s">
        <v>266</v>
      </c>
      <c r="D21" s="51" t="s">
        <v>268</v>
      </c>
      <c r="E21" s="51" t="s">
        <v>303</v>
      </c>
      <c r="F21" s="53" t="str">
        <f>IF(業者カード!F15="","",業者カード!F15)</f>
        <v/>
      </c>
      <c r="G21" s="54"/>
      <c r="H21" s="54"/>
      <c r="I21" s="54"/>
      <c r="J21" s="54"/>
      <c r="K21" s="54"/>
      <c r="L21" s="54"/>
      <c r="M21" s="54"/>
      <c r="N21" s="55" t="s">
        <v>2</v>
      </c>
    </row>
    <row r="22" spans="1:14" ht="12.95" customHeight="1" x14ac:dyDescent="0.15">
      <c r="A22" s="50" t="s">
        <v>304</v>
      </c>
      <c r="B22" s="50"/>
      <c r="C22" s="51" t="s">
        <v>266</v>
      </c>
      <c r="D22" s="51" t="s">
        <v>268</v>
      </c>
      <c r="E22" s="51" t="s">
        <v>305</v>
      </c>
      <c r="F22" s="53" t="str">
        <f>IF(業者カード!T15="","",業者カード!T15)</f>
        <v/>
      </c>
      <c r="G22" s="54"/>
      <c r="H22" s="54"/>
      <c r="I22" s="54"/>
      <c r="J22" s="54"/>
      <c r="K22" s="54"/>
      <c r="L22" s="54"/>
      <c r="M22" s="54"/>
      <c r="N22" s="55" t="s">
        <v>304</v>
      </c>
    </row>
    <row r="23" spans="1:14" ht="12.95" customHeight="1" x14ac:dyDescent="0.15">
      <c r="A23" s="50" t="s">
        <v>218</v>
      </c>
      <c r="B23" s="50"/>
      <c r="C23" s="51" t="s">
        <v>266</v>
      </c>
      <c r="D23" s="51" t="s">
        <v>268</v>
      </c>
      <c r="E23" s="51" t="s">
        <v>306</v>
      </c>
      <c r="F23" s="53" t="str">
        <f>IF(業者カード!F16="","",業者カード!F16)</f>
        <v/>
      </c>
      <c r="G23" s="54"/>
      <c r="H23" s="54"/>
      <c r="I23" s="54"/>
      <c r="J23" s="54"/>
      <c r="K23" s="54"/>
      <c r="L23" s="54"/>
      <c r="M23" s="54"/>
      <c r="N23" s="55" t="s">
        <v>307</v>
      </c>
    </row>
    <row r="24" spans="1:14" s="57" customFormat="1" ht="12.95" customHeight="1" x14ac:dyDescent="0.15">
      <c r="A24" s="56"/>
      <c r="B24" s="56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12.95" customHeight="1" x14ac:dyDescent="0.15">
      <c r="A25" s="50" t="s">
        <v>308</v>
      </c>
      <c r="B25" s="50"/>
      <c r="C25" s="58"/>
      <c r="D25" s="58"/>
      <c r="E25" s="58"/>
      <c r="F25" s="54"/>
      <c r="G25" s="54"/>
      <c r="H25" s="54"/>
      <c r="I25" s="54"/>
      <c r="J25" s="54"/>
      <c r="K25" s="54"/>
      <c r="L25" s="54"/>
      <c r="M25" s="54"/>
      <c r="N25" s="54" t="s">
        <v>309</v>
      </c>
    </row>
    <row r="26" spans="1:14" ht="12.95" customHeight="1" x14ac:dyDescent="0.15">
      <c r="A26" s="50" t="s">
        <v>206</v>
      </c>
      <c r="B26" s="50"/>
      <c r="C26" s="51" t="s">
        <v>310</v>
      </c>
      <c r="D26" s="51" t="s">
        <v>311</v>
      </c>
      <c r="E26" s="51" t="s">
        <v>312</v>
      </c>
      <c r="F26" s="53" t="str">
        <f>IF(業者カード!O21="","",業者カード!AI10 &amp;業者カード!O10&amp;業者カード!AJ10&amp;"　" &amp;業者カード!O21)</f>
        <v/>
      </c>
      <c r="G26" s="54"/>
      <c r="H26" s="54"/>
      <c r="I26" s="54"/>
      <c r="J26" s="54"/>
      <c r="K26" s="54"/>
      <c r="L26" s="54"/>
      <c r="M26" s="54"/>
      <c r="N26" s="55" t="s">
        <v>206</v>
      </c>
    </row>
    <row r="27" spans="1:14" ht="12.95" customHeight="1" x14ac:dyDescent="0.15">
      <c r="A27" s="50" t="s">
        <v>313</v>
      </c>
      <c r="B27" s="50"/>
      <c r="C27" s="51" t="s">
        <v>266</v>
      </c>
      <c r="D27" s="51" t="s">
        <v>268</v>
      </c>
      <c r="E27" s="51" t="s">
        <v>314</v>
      </c>
      <c r="F27" s="53" t="str">
        <f>IF(業者カード!O20="","",業者カード!O9 &amp; "　" &amp; 業者カード!O20)</f>
        <v/>
      </c>
      <c r="G27" s="54"/>
      <c r="H27" s="54"/>
      <c r="I27" s="54"/>
      <c r="J27" s="54"/>
      <c r="K27" s="54"/>
      <c r="L27" s="54"/>
      <c r="M27" s="54"/>
      <c r="N27" s="55" t="s">
        <v>205</v>
      </c>
    </row>
    <row r="28" spans="1:14" ht="12.95" customHeight="1" x14ac:dyDescent="0.15">
      <c r="A28" s="50" t="s">
        <v>292</v>
      </c>
      <c r="B28" s="50"/>
      <c r="C28" s="51" t="s">
        <v>266</v>
      </c>
      <c r="D28" s="51" t="s">
        <v>268</v>
      </c>
      <c r="E28" s="51" t="s">
        <v>315</v>
      </c>
      <c r="F28" s="53" t="str">
        <f>IF(業者カード!G22="","",業者カード!G22)</f>
        <v/>
      </c>
      <c r="G28" s="54"/>
      <c r="H28" s="54"/>
      <c r="I28" s="54"/>
      <c r="J28" s="54"/>
      <c r="K28" s="54"/>
      <c r="L28" s="54"/>
      <c r="M28" s="54"/>
      <c r="N28" s="55" t="s">
        <v>292</v>
      </c>
    </row>
    <row r="29" spans="1:14" ht="12.95" customHeight="1" x14ac:dyDescent="0.15">
      <c r="A29" s="50" t="s">
        <v>1</v>
      </c>
      <c r="B29" s="50"/>
      <c r="C29" s="51" t="s">
        <v>266</v>
      </c>
      <c r="D29" s="51" t="s">
        <v>268</v>
      </c>
      <c r="E29" s="51" t="s">
        <v>316</v>
      </c>
      <c r="F29" s="53" t="str">
        <f>IF(業者カード!F23="","",業者カード!F23)</f>
        <v/>
      </c>
      <c r="G29" s="54"/>
      <c r="H29" s="54"/>
      <c r="I29" s="54"/>
      <c r="J29" s="54"/>
      <c r="K29" s="54"/>
      <c r="L29" s="54"/>
      <c r="M29" s="54"/>
      <c r="N29" s="55" t="s">
        <v>1</v>
      </c>
    </row>
    <row r="30" spans="1:14" ht="12.95" customHeight="1" x14ac:dyDescent="0.15">
      <c r="A30" s="50" t="s">
        <v>295</v>
      </c>
      <c r="B30" s="50" t="s">
        <v>199</v>
      </c>
      <c r="C30" s="51" t="s">
        <v>266</v>
      </c>
      <c r="D30" s="51" t="s">
        <v>268</v>
      </c>
      <c r="E30" s="51" t="s">
        <v>317</v>
      </c>
      <c r="F30" s="53" t="str">
        <f>IF(業者カード!H25="","",業者カード!H25)</f>
        <v/>
      </c>
      <c r="G30" s="54"/>
      <c r="H30" s="54"/>
      <c r="I30" s="54"/>
      <c r="J30" s="54"/>
      <c r="K30" s="54"/>
      <c r="L30" s="54"/>
      <c r="M30" s="54"/>
      <c r="N30" s="55" t="s">
        <v>199</v>
      </c>
    </row>
    <row r="31" spans="1:14" ht="12.95" customHeight="1" x14ac:dyDescent="0.15">
      <c r="A31" s="50"/>
      <c r="B31" s="50" t="s">
        <v>200</v>
      </c>
      <c r="C31" s="51" t="s">
        <v>297</v>
      </c>
      <c r="D31" s="51" t="s">
        <v>298</v>
      </c>
      <c r="E31" s="51" t="s">
        <v>318</v>
      </c>
      <c r="F31" s="53" t="str">
        <f>IF(業者カード!Q25="","",業者カード!Q25)</f>
        <v/>
      </c>
      <c r="G31" s="54"/>
      <c r="H31" s="54"/>
      <c r="I31" s="54"/>
      <c r="J31" s="54"/>
      <c r="K31" s="54"/>
      <c r="L31" s="54"/>
      <c r="M31" s="54"/>
      <c r="N31" s="55" t="s">
        <v>200</v>
      </c>
    </row>
    <row r="32" spans="1:14" ht="12.95" customHeight="1" x14ac:dyDescent="0.15">
      <c r="A32" s="50"/>
      <c r="B32" s="50" t="s">
        <v>300</v>
      </c>
      <c r="C32" s="51" t="s">
        <v>297</v>
      </c>
      <c r="D32" s="51" t="s">
        <v>298</v>
      </c>
      <c r="E32" s="51" t="s">
        <v>319</v>
      </c>
      <c r="F32" s="53" t="str">
        <f>IF(業者カード!Q24="","",業者カード!Q24)</f>
        <v/>
      </c>
      <c r="G32" s="54"/>
      <c r="H32" s="54"/>
      <c r="I32" s="54"/>
      <c r="J32" s="54"/>
      <c r="K32" s="54"/>
      <c r="L32" s="54"/>
      <c r="M32" s="54"/>
      <c r="N32" s="55" t="s">
        <v>302</v>
      </c>
    </row>
    <row r="33" spans="1:14" ht="12.95" customHeight="1" x14ac:dyDescent="0.15">
      <c r="A33" s="50" t="s">
        <v>2</v>
      </c>
      <c r="B33" s="50"/>
      <c r="C33" s="51" t="s">
        <v>266</v>
      </c>
      <c r="D33" s="51" t="s">
        <v>268</v>
      </c>
      <c r="E33" s="51" t="s">
        <v>320</v>
      </c>
      <c r="F33" s="53" t="str">
        <f>IF(業者カード!F26="","",業者カード!F26)</f>
        <v/>
      </c>
      <c r="G33" s="54"/>
      <c r="H33" s="54"/>
      <c r="I33" s="54"/>
      <c r="J33" s="54"/>
      <c r="K33" s="54"/>
      <c r="L33" s="54"/>
      <c r="M33" s="54"/>
      <c r="N33" s="55" t="s">
        <v>2</v>
      </c>
    </row>
    <row r="34" spans="1:14" ht="12.95" customHeight="1" x14ac:dyDescent="0.15">
      <c r="A34" s="50" t="s">
        <v>304</v>
      </c>
      <c r="B34" s="50"/>
      <c r="C34" s="51" t="s">
        <v>266</v>
      </c>
      <c r="D34" s="51" t="s">
        <v>268</v>
      </c>
      <c r="E34" s="51" t="s">
        <v>321</v>
      </c>
      <c r="F34" s="53" t="str">
        <f>IF(業者カード!T26="","",業者カード!T26)</f>
        <v/>
      </c>
      <c r="G34" s="54"/>
      <c r="H34" s="54"/>
      <c r="I34" s="54"/>
      <c r="J34" s="54"/>
      <c r="K34" s="54"/>
      <c r="L34" s="54"/>
      <c r="M34" s="54"/>
      <c r="N34" s="55" t="s">
        <v>304</v>
      </c>
    </row>
    <row r="35" spans="1:14" ht="12.95" customHeight="1" x14ac:dyDescent="0.15">
      <c r="A35" s="50" t="s">
        <v>218</v>
      </c>
      <c r="B35" s="50"/>
      <c r="C35" s="51" t="s">
        <v>266</v>
      </c>
      <c r="D35" s="51" t="s">
        <v>268</v>
      </c>
      <c r="E35" s="51" t="s">
        <v>322</v>
      </c>
      <c r="F35" s="53" t="str">
        <f>IF(業者カード!F27="","",業者カード!F27)</f>
        <v/>
      </c>
      <c r="G35" s="54"/>
      <c r="H35" s="54"/>
      <c r="I35" s="54"/>
      <c r="J35" s="54"/>
      <c r="K35" s="54"/>
      <c r="L35" s="54"/>
      <c r="M35" s="54"/>
      <c r="N35" s="55" t="s">
        <v>307</v>
      </c>
    </row>
    <row r="36" spans="1:14" s="57" customFormat="1" ht="12.95" customHeight="1" x14ac:dyDescent="0.15">
      <c r="A36" s="56"/>
      <c r="B36" s="56"/>
      <c r="F36" s="55"/>
      <c r="G36" s="55"/>
      <c r="H36" s="55"/>
      <c r="I36" s="55"/>
      <c r="J36" s="55"/>
      <c r="K36" s="55"/>
      <c r="L36" s="55"/>
      <c r="M36" s="55"/>
      <c r="N36" s="55"/>
    </row>
    <row r="37" spans="1:14" s="57" customFormat="1" ht="12.95" customHeight="1" x14ac:dyDescent="0.15">
      <c r="A37" s="50"/>
      <c r="B37" s="50"/>
      <c r="C37" s="58"/>
      <c r="D37" s="58"/>
      <c r="E37" s="58"/>
      <c r="F37" s="54"/>
      <c r="G37" s="54"/>
      <c r="H37" s="54"/>
      <c r="I37" s="54"/>
      <c r="J37" s="54"/>
      <c r="K37" s="54"/>
      <c r="L37" s="54"/>
      <c r="M37" s="54"/>
      <c r="N37" s="54" t="s">
        <v>281</v>
      </c>
    </row>
    <row r="38" spans="1:14" ht="12.95" customHeight="1" x14ac:dyDescent="0.15">
      <c r="A38" s="50" t="s">
        <v>323</v>
      </c>
      <c r="B38" s="50"/>
      <c r="C38" s="51" t="s">
        <v>266</v>
      </c>
      <c r="D38" s="51" t="s">
        <v>268</v>
      </c>
      <c r="E38" s="51" t="s">
        <v>324</v>
      </c>
      <c r="F38" s="53" t="str">
        <f>IF(業者カード!F30="","",業者カード!F30)</f>
        <v/>
      </c>
      <c r="G38" s="54"/>
      <c r="H38" s="54"/>
      <c r="I38" s="54"/>
      <c r="J38" s="54"/>
      <c r="K38" s="54"/>
      <c r="L38" s="54"/>
      <c r="M38" s="54"/>
      <c r="N38" s="55" t="s">
        <v>323</v>
      </c>
    </row>
    <row r="39" spans="1:14" ht="12.95" customHeight="1" x14ac:dyDescent="0.15">
      <c r="A39" s="50" t="s">
        <v>325</v>
      </c>
      <c r="B39" s="50"/>
      <c r="C39" s="51" t="s">
        <v>266</v>
      </c>
      <c r="D39" s="51" t="s">
        <v>268</v>
      </c>
      <c r="E39" s="51" t="s">
        <v>326</v>
      </c>
      <c r="F39" s="53" t="str">
        <f>IF(業者カード!W30="","",業者カード!W30)</f>
        <v/>
      </c>
      <c r="G39" s="54"/>
      <c r="H39" s="54"/>
      <c r="I39" s="54"/>
      <c r="J39" s="54"/>
      <c r="K39" s="54"/>
      <c r="L39" s="54"/>
      <c r="M39" s="54"/>
      <c r="N39" s="55" t="s">
        <v>325</v>
      </c>
    </row>
    <row r="40" spans="1:14" ht="12.95" customHeight="1" x14ac:dyDescent="0.15">
      <c r="A40" s="50" t="s">
        <v>327</v>
      </c>
      <c r="B40" s="50"/>
      <c r="C40" s="51" t="s">
        <v>266</v>
      </c>
      <c r="D40" s="51" t="s">
        <v>268</v>
      </c>
      <c r="E40" s="51" t="s">
        <v>328</v>
      </c>
      <c r="F40" s="53" t="str">
        <f>IF(業者カード!F31="","",業者カード!F31)</f>
        <v/>
      </c>
      <c r="G40" s="54"/>
      <c r="H40" s="54"/>
      <c r="I40" s="54"/>
      <c r="J40" s="54"/>
      <c r="K40" s="54"/>
      <c r="L40" s="54"/>
      <c r="M40" s="54"/>
      <c r="N40" s="55" t="s">
        <v>329</v>
      </c>
    </row>
    <row r="41" spans="1:14" ht="12.95" customHeight="1" x14ac:dyDescent="0.15">
      <c r="A41" s="50" t="s">
        <v>330</v>
      </c>
      <c r="B41" s="50"/>
      <c r="C41" s="51" t="s">
        <v>266</v>
      </c>
      <c r="D41" s="51" t="s">
        <v>268</v>
      </c>
      <c r="E41" s="51" t="s">
        <v>331</v>
      </c>
      <c r="F41" s="53" t="str">
        <f>IF(業者カード!U31="","",業者カード!U31)</f>
        <v/>
      </c>
      <c r="G41" s="54"/>
      <c r="H41" s="54"/>
      <c r="I41" s="54"/>
      <c r="J41" s="54"/>
      <c r="K41" s="54"/>
      <c r="L41" s="54"/>
      <c r="M41" s="54"/>
      <c r="N41" s="55" t="s">
        <v>332</v>
      </c>
    </row>
    <row r="42" spans="1:14" ht="12.95" customHeight="1" x14ac:dyDescent="0.15">
      <c r="A42" s="50" t="s">
        <v>333</v>
      </c>
      <c r="B42" s="50"/>
      <c r="C42" s="51" t="s">
        <v>266</v>
      </c>
      <c r="D42" s="51" t="s">
        <v>268</v>
      </c>
      <c r="E42" s="51" t="s">
        <v>334</v>
      </c>
      <c r="F42" s="53" t="str">
        <f>IF(業者カード!AC31="","",業者カード!AC31)</f>
        <v/>
      </c>
      <c r="G42" s="54"/>
      <c r="H42" s="54"/>
      <c r="I42" s="54"/>
      <c r="J42" s="54"/>
      <c r="K42" s="54"/>
      <c r="L42" s="54"/>
      <c r="M42" s="54"/>
      <c r="N42" s="55" t="s">
        <v>335</v>
      </c>
    </row>
    <row r="43" spans="1:14" s="57" customFormat="1" ht="12.95" customHeight="1" x14ac:dyDescent="0.15">
      <c r="A43" s="56"/>
      <c r="B43" s="56"/>
      <c r="F43" s="55"/>
      <c r="G43" s="55"/>
      <c r="H43" s="55"/>
      <c r="I43" s="55"/>
      <c r="J43" s="55"/>
      <c r="K43" s="55"/>
      <c r="L43" s="55"/>
      <c r="M43" s="55"/>
      <c r="N43" s="55"/>
    </row>
    <row r="44" spans="1:14" ht="12.95" customHeight="1" x14ac:dyDescent="0.15">
      <c r="A44" s="49" t="s">
        <v>210</v>
      </c>
      <c r="B44" s="50"/>
      <c r="C44" s="58"/>
      <c r="D44" s="58"/>
      <c r="E44" s="58"/>
      <c r="F44" s="54"/>
      <c r="G44" s="54"/>
      <c r="H44" s="54"/>
      <c r="I44" s="54"/>
      <c r="J44" s="54"/>
      <c r="K44" s="54"/>
      <c r="L44" s="54"/>
      <c r="M44" s="54"/>
      <c r="N44" s="54" t="s">
        <v>336</v>
      </c>
    </row>
    <row r="45" spans="1:14" ht="12.95" customHeight="1" x14ac:dyDescent="0.15">
      <c r="A45" s="50" t="s">
        <v>211</v>
      </c>
      <c r="B45" s="50"/>
      <c r="C45" s="51" t="s">
        <v>337</v>
      </c>
      <c r="D45" s="51" t="s">
        <v>338</v>
      </c>
      <c r="E45" s="51" t="s">
        <v>339</v>
      </c>
      <c r="F45" s="53" t="str">
        <f>IF(業者カード!H36="","",業者カード!H36)</f>
        <v/>
      </c>
      <c r="G45" s="54"/>
      <c r="H45" s="54"/>
      <c r="I45" s="54"/>
      <c r="J45" s="54"/>
      <c r="K45" s="54"/>
      <c r="L45" s="54"/>
      <c r="M45" s="54"/>
      <c r="N45" s="55" t="s">
        <v>211</v>
      </c>
    </row>
    <row r="46" spans="1:14" ht="12.95" customHeight="1" x14ac:dyDescent="0.15">
      <c r="A46" s="50" t="s">
        <v>200</v>
      </c>
      <c r="B46" s="50"/>
      <c r="C46" s="51" t="s">
        <v>297</v>
      </c>
      <c r="D46" s="51" t="s">
        <v>298</v>
      </c>
      <c r="E46" s="51" t="s">
        <v>340</v>
      </c>
      <c r="F46" s="53" t="str">
        <f>IF(業者カード!Q36="","",業者カード!Q36)</f>
        <v/>
      </c>
      <c r="G46" s="54"/>
      <c r="H46" s="54"/>
      <c r="I46" s="54"/>
      <c r="J46" s="54"/>
      <c r="K46" s="54"/>
      <c r="L46" s="54"/>
      <c r="M46" s="54"/>
      <c r="N46" s="55" t="s">
        <v>200</v>
      </c>
    </row>
    <row r="47" spans="1:14" ht="12.95" customHeight="1" x14ac:dyDescent="0.15">
      <c r="A47" s="50" t="s">
        <v>341</v>
      </c>
      <c r="B47" s="50"/>
      <c r="C47" s="51" t="s">
        <v>297</v>
      </c>
      <c r="D47" s="51" t="s">
        <v>298</v>
      </c>
      <c r="E47" s="51" t="s">
        <v>342</v>
      </c>
      <c r="F47" s="53" t="str">
        <f>IF(業者カード!Q35="","",業者カード!Q35)</f>
        <v/>
      </c>
      <c r="G47" s="54"/>
      <c r="H47" s="54"/>
      <c r="I47" s="54"/>
      <c r="J47" s="54"/>
      <c r="K47" s="54"/>
      <c r="L47" s="54"/>
      <c r="M47" s="54"/>
      <c r="N47" s="55" t="s">
        <v>205</v>
      </c>
    </row>
    <row r="48" spans="1:14" ht="12.95" customHeight="1" x14ac:dyDescent="0.15">
      <c r="A48" s="50" t="s">
        <v>2</v>
      </c>
      <c r="B48" s="50"/>
      <c r="C48" s="51" t="s">
        <v>266</v>
      </c>
      <c r="D48" s="51" t="s">
        <v>268</v>
      </c>
      <c r="E48" s="51" t="s">
        <v>343</v>
      </c>
      <c r="F48" s="53" t="str">
        <f>IF(業者カード!F37="","",業者カード!F37)</f>
        <v/>
      </c>
      <c r="G48" s="54"/>
      <c r="H48" s="54"/>
      <c r="I48" s="54"/>
      <c r="J48" s="54"/>
      <c r="K48" s="54"/>
      <c r="L48" s="54"/>
      <c r="M48" s="54"/>
      <c r="N48" s="55" t="s">
        <v>2</v>
      </c>
    </row>
    <row r="49" spans="1:14" ht="12.95" customHeight="1" x14ac:dyDescent="0.15">
      <c r="A49" s="50" t="s">
        <v>304</v>
      </c>
      <c r="B49" s="50"/>
      <c r="C49" s="51" t="s">
        <v>266</v>
      </c>
      <c r="D49" s="51" t="s">
        <v>268</v>
      </c>
      <c r="E49" s="51" t="s">
        <v>344</v>
      </c>
      <c r="F49" s="53" t="str">
        <f>IF(業者カード!T37="","",業者カード!T37)</f>
        <v/>
      </c>
      <c r="G49" s="54"/>
      <c r="H49" s="54"/>
      <c r="I49" s="54"/>
      <c r="J49" s="54"/>
      <c r="K49" s="54"/>
      <c r="L49" s="54"/>
      <c r="M49" s="54"/>
      <c r="N49" s="55" t="s">
        <v>304</v>
      </c>
    </row>
    <row r="50" spans="1:14" ht="12.95" customHeight="1" x14ac:dyDescent="0.15">
      <c r="A50" s="50" t="s">
        <v>218</v>
      </c>
      <c r="B50" s="50"/>
      <c r="C50" s="51" t="s">
        <v>266</v>
      </c>
      <c r="D50" s="51" t="s">
        <v>268</v>
      </c>
      <c r="E50" s="51" t="s">
        <v>345</v>
      </c>
      <c r="F50" s="53" t="str">
        <f>IF(業者カード!F38="","",業者カード!F38)</f>
        <v/>
      </c>
      <c r="G50" s="54"/>
      <c r="H50" s="54"/>
      <c r="I50" s="54"/>
      <c r="J50" s="54"/>
      <c r="K50" s="54"/>
      <c r="L50" s="54"/>
      <c r="M50" s="54"/>
      <c r="N50" s="55" t="s">
        <v>307</v>
      </c>
    </row>
    <row r="51" spans="1:14" s="57" customFormat="1" ht="12.95" customHeight="1" x14ac:dyDescent="0.15">
      <c r="A51" s="56"/>
      <c r="B51" s="56"/>
      <c r="F51" s="55"/>
      <c r="G51" s="55"/>
      <c r="H51" s="55"/>
      <c r="I51" s="55"/>
      <c r="J51" s="55"/>
      <c r="K51" s="55"/>
      <c r="L51" s="55"/>
      <c r="M51" s="55"/>
      <c r="N51" s="55"/>
    </row>
    <row r="52" spans="1:14" s="57" customFormat="1" ht="12.95" customHeight="1" x14ac:dyDescent="0.15">
      <c r="A52" s="56"/>
      <c r="B52" s="56"/>
      <c r="F52" s="55"/>
      <c r="G52" s="55"/>
      <c r="H52" s="55"/>
      <c r="I52" s="55"/>
      <c r="J52" s="55"/>
      <c r="K52" s="55"/>
      <c r="L52" s="55"/>
      <c r="M52" s="55"/>
      <c r="N52" s="55"/>
    </row>
    <row r="53" spans="1:14" s="57" customFormat="1" ht="12.95" customHeight="1" x14ac:dyDescent="0.15">
      <c r="A53" s="56"/>
      <c r="B53" s="56"/>
      <c r="F53" s="55"/>
      <c r="G53" s="55"/>
      <c r="H53" s="55"/>
      <c r="I53" s="55"/>
      <c r="J53" s="55"/>
      <c r="K53" s="55"/>
      <c r="L53" s="55"/>
      <c r="M53" s="55"/>
      <c r="N53" s="55"/>
    </row>
    <row r="54" spans="1:14" s="57" customFormat="1" ht="12.95" customHeight="1" x14ac:dyDescent="0.15">
      <c r="A54" s="56"/>
      <c r="B54" s="56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2.95" customHeight="1" x14ac:dyDescent="0.15">
      <c r="L55" s="48"/>
      <c r="M55" s="48"/>
      <c r="N55" s="48"/>
    </row>
    <row r="56" spans="1:14" ht="12.95" customHeight="1" x14ac:dyDescent="0.15">
      <c r="L56" s="48"/>
      <c r="M56" s="48"/>
      <c r="N56" s="48"/>
    </row>
    <row r="57" spans="1:14" ht="12.95" customHeight="1" x14ac:dyDescent="0.15">
      <c r="L57" s="48"/>
      <c r="M57" s="48"/>
      <c r="N57" s="48"/>
    </row>
    <row r="58" spans="1:14" ht="12.95" customHeight="1" x14ac:dyDescent="0.15">
      <c r="A58" s="50" t="s">
        <v>346</v>
      </c>
      <c r="B58" s="50"/>
      <c r="C58" s="58"/>
      <c r="D58" s="58"/>
      <c r="E58" s="58" t="s">
        <v>356</v>
      </c>
      <c r="F58" s="54" t="s">
        <v>358</v>
      </c>
      <c r="G58" s="54" t="s">
        <v>357</v>
      </c>
      <c r="L58" s="48"/>
      <c r="M58" s="48"/>
      <c r="N58" s="48"/>
    </row>
    <row r="59" spans="1:14" ht="12.95" customHeight="1" x14ac:dyDescent="0.15">
      <c r="A59" s="50"/>
      <c r="B59" s="50"/>
      <c r="C59" s="51" t="s">
        <v>347</v>
      </c>
      <c r="D59" s="51" t="s">
        <v>350</v>
      </c>
      <c r="E59" s="51" t="s">
        <v>352</v>
      </c>
      <c r="F59" s="51" t="s">
        <v>369</v>
      </c>
      <c r="G59" s="51" t="s">
        <v>354</v>
      </c>
      <c r="L59" s="48"/>
      <c r="M59" s="48"/>
      <c r="N59" s="48"/>
    </row>
    <row r="60" spans="1:14" ht="12.95" customHeight="1" x14ac:dyDescent="0.15">
      <c r="A60" s="61"/>
      <c r="B60" s="50"/>
      <c r="C60" s="51" t="s">
        <v>348</v>
      </c>
      <c r="D60" s="51" t="s">
        <v>350</v>
      </c>
      <c r="E60" s="62">
        <f>TRUNC(業者カード!AI50/1000,0)</f>
        <v>1</v>
      </c>
      <c r="F60" s="53" t="str">
        <f>業者カード!AH50</f>
        <v/>
      </c>
      <c r="G60" s="53">
        <f>MOD(業者カード!AI50,1000)</f>
        <v>1</v>
      </c>
      <c r="L60" s="48"/>
      <c r="M60" s="48"/>
      <c r="N60" s="48"/>
    </row>
    <row r="61" spans="1:14" ht="12.95" customHeight="1" x14ac:dyDescent="0.15">
      <c r="A61" s="61"/>
      <c r="B61" s="50"/>
      <c r="C61" s="51" t="s">
        <v>348</v>
      </c>
      <c r="D61" s="51" t="s">
        <v>350</v>
      </c>
      <c r="E61" s="62">
        <f>TRUNC(業者カード!AI51/1000,0)</f>
        <v>1</v>
      </c>
      <c r="F61" s="53" t="str">
        <f>業者カード!AH51</f>
        <v/>
      </c>
      <c r="G61" s="53">
        <f>MOD(業者カード!AI51,1000)</f>
        <v>2</v>
      </c>
      <c r="L61" s="48"/>
      <c r="M61" s="48"/>
      <c r="N61" s="48"/>
    </row>
    <row r="62" spans="1:14" ht="12.95" customHeight="1" x14ac:dyDescent="0.15">
      <c r="A62" s="61"/>
      <c r="B62" s="50"/>
      <c r="C62" s="51" t="s">
        <v>348</v>
      </c>
      <c r="D62" s="51" t="s">
        <v>350</v>
      </c>
      <c r="E62" s="62">
        <f>TRUNC(業者カード!AI52/1000,0)</f>
        <v>1</v>
      </c>
      <c r="F62" s="53" t="str">
        <f>業者カード!AH52</f>
        <v/>
      </c>
      <c r="G62" s="53">
        <f>MOD(業者カード!AI52,1000)</f>
        <v>3</v>
      </c>
      <c r="L62" s="48"/>
      <c r="M62" s="48"/>
      <c r="N62" s="48"/>
    </row>
    <row r="63" spans="1:14" ht="12.95" customHeight="1" x14ac:dyDescent="0.15">
      <c r="A63" s="61"/>
      <c r="B63" s="50"/>
      <c r="C63" s="51" t="s">
        <v>348</v>
      </c>
      <c r="D63" s="51" t="s">
        <v>350</v>
      </c>
      <c r="E63" s="62">
        <f>TRUNC(業者カード!AI53/1000,0)</f>
        <v>1</v>
      </c>
      <c r="F63" s="53" t="str">
        <f>業者カード!AH53</f>
        <v/>
      </c>
      <c r="G63" s="53">
        <f>MOD(業者カード!AI53,1000)</f>
        <v>4</v>
      </c>
      <c r="L63" s="48"/>
      <c r="M63" s="48"/>
      <c r="N63" s="48"/>
    </row>
    <row r="64" spans="1:14" ht="12.95" customHeight="1" x14ac:dyDescent="0.15">
      <c r="A64" s="61"/>
      <c r="B64" s="50"/>
      <c r="C64" s="51" t="s">
        <v>348</v>
      </c>
      <c r="D64" s="51" t="s">
        <v>350</v>
      </c>
      <c r="E64" s="62">
        <f>TRUNC(業者カード!AI54/1000,0)</f>
        <v>1</v>
      </c>
      <c r="F64" s="53" t="str">
        <f>業者カード!AH54</f>
        <v/>
      </c>
      <c r="G64" s="53">
        <f>MOD(業者カード!AI54,1000)</f>
        <v>5</v>
      </c>
      <c r="L64" s="48"/>
      <c r="M64" s="48"/>
      <c r="N64" s="48"/>
    </row>
    <row r="65" spans="1:14" ht="12.95" customHeight="1" x14ac:dyDescent="0.15">
      <c r="A65" s="61"/>
      <c r="B65" s="50"/>
      <c r="C65" s="51" t="s">
        <v>348</v>
      </c>
      <c r="D65" s="51" t="s">
        <v>350</v>
      </c>
      <c r="E65" s="62">
        <f>TRUNC(業者カード!AI55/1000,0)</f>
        <v>1</v>
      </c>
      <c r="F65" s="53" t="str">
        <f>業者カード!AH55</f>
        <v/>
      </c>
      <c r="G65" s="53">
        <f>MOD(業者カード!AI55,1000)</f>
        <v>6</v>
      </c>
      <c r="L65" s="48"/>
      <c r="M65" s="48"/>
      <c r="N65" s="48"/>
    </row>
    <row r="66" spans="1:14" ht="12.95" customHeight="1" x14ac:dyDescent="0.15">
      <c r="A66" s="61"/>
      <c r="B66" s="50"/>
      <c r="C66" s="51" t="s">
        <v>348</v>
      </c>
      <c r="D66" s="51" t="s">
        <v>350</v>
      </c>
      <c r="E66" s="62">
        <f>TRUNC(業者カード!AI56/1000,0)</f>
        <v>1</v>
      </c>
      <c r="F66" s="53" t="str">
        <f>業者カード!AH56</f>
        <v/>
      </c>
      <c r="G66" s="53">
        <f>MOD(業者カード!AI56,1000)</f>
        <v>7</v>
      </c>
      <c r="L66" s="48"/>
      <c r="M66" s="48"/>
      <c r="N66" s="48"/>
    </row>
    <row r="67" spans="1:14" ht="12.95" customHeight="1" x14ac:dyDescent="0.15">
      <c r="A67" s="61"/>
      <c r="B67" s="50"/>
      <c r="C67" s="51" t="s">
        <v>348</v>
      </c>
      <c r="D67" s="51" t="s">
        <v>350</v>
      </c>
      <c r="E67" s="62">
        <f>TRUNC(業者カード!AI57/1000,0)</f>
        <v>2</v>
      </c>
      <c r="F67" s="53" t="str">
        <f>業者カード!AH57</f>
        <v/>
      </c>
      <c r="G67" s="53">
        <f>MOD(業者カード!AI57,1000)</f>
        <v>1</v>
      </c>
      <c r="L67" s="48"/>
      <c r="M67" s="48"/>
      <c r="N67" s="48"/>
    </row>
    <row r="68" spans="1:14" ht="12.95" customHeight="1" x14ac:dyDescent="0.15">
      <c r="A68" s="61"/>
      <c r="B68" s="50"/>
      <c r="C68" s="51" t="s">
        <v>348</v>
      </c>
      <c r="D68" s="51" t="s">
        <v>350</v>
      </c>
      <c r="E68" s="62">
        <f>TRUNC(業者カード!AI58/1000,0)</f>
        <v>2</v>
      </c>
      <c r="F68" s="53" t="str">
        <f>業者カード!AH58</f>
        <v/>
      </c>
      <c r="G68" s="53">
        <f>MOD(業者カード!AI58,1000)</f>
        <v>2</v>
      </c>
      <c r="L68" s="48"/>
      <c r="M68" s="48"/>
      <c r="N68" s="48"/>
    </row>
    <row r="69" spans="1:14" ht="12.95" customHeight="1" x14ac:dyDescent="0.15">
      <c r="A69" s="61"/>
      <c r="B69" s="50"/>
      <c r="C69" s="51" t="s">
        <v>348</v>
      </c>
      <c r="D69" s="51" t="s">
        <v>350</v>
      </c>
      <c r="E69" s="62">
        <f>TRUNC(業者カード!AI59/1000,0)</f>
        <v>2</v>
      </c>
      <c r="F69" s="53" t="str">
        <f>業者カード!AH59</f>
        <v/>
      </c>
      <c r="G69" s="53">
        <f>MOD(業者カード!AI59,1000)</f>
        <v>3</v>
      </c>
      <c r="L69" s="48"/>
      <c r="M69" s="48"/>
      <c r="N69" s="48"/>
    </row>
    <row r="70" spans="1:14" ht="12.95" customHeight="1" x14ac:dyDescent="0.15">
      <c r="A70" s="61"/>
      <c r="B70" s="50"/>
      <c r="C70" s="51" t="s">
        <v>348</v>
      </c>
      <c r="D70" s="51" t="s">
        <v>350</v>
      </c>
      <c r="E70" s="62">
        <f>TRUNC(業者カード!AI60/1000,0)</f>
        <v>3</v>
      </c>
      <c r="F70" s="53" t="str">
        <f>業者カード!AH60</f>
        <v/>
      </c>
      <c r="G70" s="53">
        <f>MOD(業者カード!AI60,1000)</f>
        <v>1</v>
      </c>
      <c r="L70" s="48"/>
      <c r="M70" s="48"/>
      <c r="N70" s="48"/>
    </row>
    <row r="71" spans="1:14" ht="12.95" customHeight="1" x14ac:dyDescent="0.15">
      <c r="A71" s="61"/>
      <c r="B71" s="50"/>
      <c r="C71" s="51" t="s">
        <v>348</v>
      </c>
      <c r="D71" s="51" t="s">
        <v>350</v>
      </c>
      <c r="E71" s="62">
        <f>TRUNC(業者カード!AI61/1000,0)</f>
        <v>3</v>
      </c>
      <c r="F71" s="53" t="str">
        <f>業者カード!AH61</f>
        <v/>
      </c>
      <c r="G71" s="53">
        <f>MOD(業者カード!AI61,1000)</f>
        <v>2</v>
      </c>
      <c r="L71" s="48"/>
      <c r="M71" s="48"/>
      <c r="N71" s="48"/>
    </row>
    <row r="72" spans="1:14" ht="12.95" customHeight="1" x14ac:dyDescent="0.15">
      <c r="A72" s="61"/>
      <c r="B72" s="50"/>
      <c r="C72" s="51" t="s">
        <v>348</v>
      </c>
      <c r="D72" s="51" t="s">
        <v>350</v>
      </c>
      <c r="E72" s="62">
        <f>TRUNC(業者カード!AI62/1000,0)</f>
        <v>3</v>
      </c>
      <c r="F72" s="53" t="str">
        <f>業者カード!AH62</f>
        <v/>
      </c>
      <c r="G72" s="53">
        <f>MOD(業者カード!AI62,1000)</f>
        <v>3</v>
      </c>
      <c r="L72" s="48"/>
      <c r="M72" s="48"/>
      <c r="N72" s="48"/>
    </row>
    <row r="73" spans="1:14" ht="12.95" customHeight="1" x14ac:dyDescent="0.15">
      <c r="A73" s="61"/>
      <c r="B73" s="50"/>
      <c r="C73" s="51" t="s">
        <v>348</v>
      </c>
      <c r="D73" s="51" t="s">
        <v>350</v>
      </c>
      <c r="E73" s="62">
        <f>TRUNC(業者カード!AI63/1000,0)</f>
        <v>3</v>
      </c>
      <c r="F73" s="53" t="str">
        <f>業者カード!AH63</f>
        <v/>
      </c>
      <c r="G73" s="53">
        <f>MOD(業者カード!AI63,1000)</f>
        <v>4</v>
      </c>
      <c r="L73" s="48"/>
      <c r="M73" s="48"/>
      <c r="N73" s="48"/>
    </row>
    <row r="74" spans="1:14" ht="12.95" customHeight="1" x14ac:dyDescent="0.15">
      <c r="A74" s="61"/>
      <c r="B74" s="50"/>
      <c r="C74" s="51" t="s">
        <v>348</v>
      </c>
      <c r="D74" s="51" t="s">
        <v>350</v>
      </c>
      <c r="E74" s="62">
        <f>TRUNC(業者カード!AI64/1000,0)</f>
        <v>3</v>
      </c>
      <c r="F74" s="53" t="str">
        <f>業者カード!AH64</f>
        <v/>
      </c>
      <c r="G74" s="53">
        <f>MOD(業者カード!AI64,1000)</f>
        <v>5</v>
      </c>
      <c r="L74" s="48"/>
      <c r="M74" s="48"/>
      <c r="N74" s="48"/>
    </row>
    <row r="75" spans="1:14" ht="12.95" customHeight="1" x14ac:dyDescent="0.15">
      <c r="A75" s="61"/>
      <c r="B75" s="50"/>
      <c r="C75" s="51" t="s">
        <v>348</v>
      </c>
      <c r="D75" s="51" t="s">
        <v>350</v>
      </c>
      <c r="E75" s="62">
        <f>TRUNC(業者カード!AI65/1000,0)</f>
        <v>3</v>
      </c>
      <c r="F75" s="53" t="str">
        <f>業者カード!AH65</f>
        <v/>
      </c>
      <c r="G75" s="53">
        <f>MOD(業者カード!AI65,1000)</f>
        <v>6</v>
      </c>
      <c r="L75" s="48"/>
      <c r="M75" s="48"/>
      <c r="N75" s="48"/>
    </row>
    <row r="76" spans="1:14" ht="12.95" customHeight="1" x14ac:dyDescent="0.15">
      <c r="A76" s="61"/>
      <c r="B76" s="50"/>
      <c r="C76" s="51" t="s">
        <v>348</v>
      </c>
      <c r="D76" s="51" t="s">
        <v>350</v>
      </c>
      <c r="E76" s="62">
        <f>TRUNC(業者カード!AI66/1000,0)</f>
        <v>3</v>
      </c>
      <c r="F76" s="53" t="str">
        <f>業者カード!AH66</f>
        <v/>
      </c>
      <c r="G76" s="53">
        <f>MOD(業者カード!AI66,1000)</f>
        <v>7</v>
      </c>
      <c r="L76" s="48"/>
      <c r="M76" s="48"/>
      <c r="N76" s="48"/>
    </row>
    <row r="77" spans="1:14" ht="12.95" customHeight="1" x14ac:dyDescent="0.15">
      <c r="A77" s="61"/>
      <c r="B77" s="50"/>
      <c r="C77" s="51" t="s">
        <v>348</v>
      </c>
      <c r="D77" s="51" t="s">
        <v>350</v>
      </c>
      <c r="E77" s="62">
        <f>TRUNC(業者カード!AI67/1000,0)</f>
        <v>4</v>
      </c>
      <c r="F77" s="53" t="str">
        <f>業者カード!AH67</f>
        <v/>
      </c>
      <c r="G77" s="53">
        <f>MOD(業者カード!AI67,1000)</f>
        <v>1</v>
      </c>
      <c r="L77" s="48"/>
      <c r="M77" s="48"/>
      <c r="N77" s="48"/>
    </row>
    <row r="78" spans="1:14" ht="12.95" customHeight="1" x14ac:dyDescent="0.15">
      <c r="A78" s="61"/>
      <c r="B78" s="50"/>
      <c r="C78" s="51" t="s">
        <v>348</v>
      </c>
      <c r="D78" s="51" t="s">
        <v>350</v>
      </c>
      <c r="E78" s="62">
        <f>TRUNC(業者カード!AI68/1000,0)</f>
        <v>4</v>
      </c>
      <c r="F78" s="53" t="str">
        <f>業者カード!AH68</f>
        <v/>
      </c>
      <c r="G78" s="53">
        <f>MOD(業者カード!AI68,1000)</f>
        <v>2</v>
      </c>
      <c r="L78" s="48"/>
      <c r="M78" s="48"/>
      <c r="N78" s="48"/>
    </row>
    <row r="79" spans="1:14" ht="12.95" customHeight="1" x14ac:dyDescent="0.15">
      <c r="A79" s="61"/>
      <c r="B79" s="50"/>
      <c r="C79" s="51" t="s">
        <v>348</v>
      </c>
      <c r="D79" s="51" t="s">
        <v>350</v>
      </c>
      <c r="E79" s="62">
        <f>TRUNC(業者カード!AI69/1000,0)</f>
        <v>4</v>
      </c>
      <c r="F79" s="53" t="str">
        <f>業者カード!AH69</f>
        <v/>
      </c>
      <c r="G79" s="53">
        <f>MOD(業者カード!AI69,1000)</f>
        <v>3</v>
      </c>
      <c r="L79" s="48"/>
      <c r="M79" s="48"/>
      <c r="N79" s="48"/>
    </row>
    <row r="80" spans="1:14" ht="12.95" customHeight="1" x14ac:dyDescent="0.15">
      <c r="A80" s="61"/>
      <c r="B80" s="50"/>
      <c r="C80" s="51" t="s">
        <v>348</v>
      </c>
      <c r="D80" s="51" t="s">
        <v>350</v>
      </c>
      <c r="E80" s="62">
        <f>TRUNC(業者カード!AI70/1000,0)</f>
        <v>4</v>
      </c>
      <c r="F80" s="53" t="str">
        <f>業者カード!AH70</f>
        <v/>
      </c>
      <c r="G80" s="53">
        <f>MOD(業者カード!AI70,1000)</f>
        <v>4</v>
      </c>
      <c r="L80" s="48"/>
      <c r="M80" s="48"/>
      <c r="N80" s="48"/>
    </row>
    <row r="81" spans="1:14" ht="12.95" customHeight="1" x14ac:dyDescent="0.15">
      <c r="A81" s="61"/>
      <c r="B81" s="50"/>
      <c r="C81" s="51" t="s">
        <v>348</v>
      </c>
      <c r="D81" s="51" t="s">
        <v>350</v>
      </c>
      <c r="E81" s="62">
        <f>TRUNC(業者カード!AI71/1000,0)</f>
        <v>5</v>
      </c>
      <c r="F81" s="53" t="str">
        <f>業者カード!AH71</f>
        <v/>
      </c>
      <c r="G81" s="53">
        <f>MOD(業者カード!AI71,1000)</f>
        <v>1</v>
      </c>
      <c r="L81" s="48"/>
      <c r="M81" s="48"/>
      <c r="N81" s="48"/>
    </row>
    <row r="82" spans="1:14" ht="12.95" customHeight="1" x14ac:dyDescent="0.15">
      <c r="A82" s="61"/>
      <c r="B82" s="50"/>
      <c r="C82" s="51" t="s">
        <v>348</v>
      </c>
      <c r="D82" s="51" t="s">
        <v>350</v>
      </c>
      <c r="E82" s="62">
        <f>TRUNC(業者カード!AI72/1000,0)</f>
        <v>5</v>
      </c>
      <c r="F82" s="53" t="str">
        <f>業者カード!AH72</f>
        <v/>
      </c>
      <c r="G82" s="53">
        <f>MOD(業者カード!AI72,1000)</f>
        <v>2</v>
      </c>
      <c r="L82" s="48"/>
      <c r="M82" s="48"/>
      <c r="N82" s="48"/>
    </row>
    <row r="83" spans="1:14" ht="12.95" customHeight="1" x14ac:dyDescent="0.15">
      <c r="A83" s="61"/>
      <c r="B83" s="50"/>
      <c r="C83" s="51" t="s">
        <v>348</v>
      </c>
      <c r="D83" s="51" t="s">
        <v>350</v>
      </c>
      <c r="E83" s="62">
        <f>TRUNC(業者カード!AI73/1000,0)</f>
        <v>5</v>
      </c>
      <c r="F83" s="53" t="str">
        <f>業者カード!AH73</f>
        <v/>
      </c>
      <c r="G83" s="53">
        <f>MOD(業者カード!AI73,1000)</f>
        <v>3</v>
      </c>
      <c r="L83" s="48"/>
      <c r="M83" s="48"/>
      <c r="N83" s="48"/>
    </row>
    <row r="84" spans="1:14" ht="12.95" customHeight="1" x14ac:dyDescent="0.15">
      <c r="A84" s="61"/>
      <c r="B84" s="50"/>
      <c r="C84" s="51" t="s">
        <v>348</v>
      </c>
      <c r="D84" s="51" t="s">
        <v>350</v>
      </c>
      <c r="E84" s="62">
        <f>TRUNC(業者カード!AI74/1000,0)</f>
        <v>5</v>
      </c>
      <c r="F84" s="53" t="str">
        <f>業者カード!AH74</f>
        <v/>
      </c>
      <c r="G84" s="53">
        <f>MOD(業者カード!AI74,1000)</f>
        <v>4</v>
      </c>
      <c r="L84" s="48"/>
      <c r="M84" s="48"/>
      <c r="N84" s="48"/>
    </row>
    <row r="85" spans="1:14" ht="12.95" customHeight="1" x14ac:dyDescent="0.15">
      <c r="A85" s="61"/>
      <c r="B85" s="50"/>
      <c r="C85" s="51" t="s">
        <v>348</v>
      </c>
      <c r="D85" s="51" t="s">
        <v>350</v>
      </c>
      <c r="E85" s="62">
        <f>TRUNC(業者カード!AI75/1000,0)</f>
        <v>6</v>
      </c>
      <c r="F85" s="53" t="str">
        <f>業者カード!AH75</f>
        <v/>
      </c>
      <c r="G85" s="53">
        <f>MOD(業者カード!AI75,1000)</f>
        <v>1</v>
      </c>
      <c r="L85" s="48"/>
      <c r="M85" s="48"/>
      <c r="N85" s="48"/>
    </row>
    <row r="86" spans="1:14" ht="12.95" customHeight="1" x14ac:dyDescent="0.15">
      <c r="A86" s="61"/>
      <c r="B86" s="50"/>
      <c r="C86" s="51" t="s">
        <v>348</v>
      </c>
      <c r="D86" s="51" t="s">
        <v>350</v>
      </c>
      <c r="E86" s="62">
        <f>TRUNC(業者カード!AI76/1000,0)</f>
        <v>6</v>
      </c>
      <c r="F86" s="53" t="str">
        <f>業者カード!AH76</f>
        <v/>
      </c>
      <c r="G86" s="53">
        <f>MOD(業者カード!AI76,1000)</f>
        <v>2</v>
      </c>
      <c r="L86" s="48"/>
      <c r="M86" s="48"/>
      <c r="N86" s="48"/>
    </row>
    <row r="87" spans="1:14" ht="12.95" customHeight="1" x14ac:dyDescent="0.15">
      <c r="A87" s="61"/>
      <c r="B87" s="50"/>
      <c r="C87" s="51" t="s">
        <v>348</v>
      </c>
      <c r="D87" s="51" t="s">
        <v>350</v>
      </c>
      <c r="E87" s="62">
        <f>TRUNC(業者カード!AI77/1000,0)</f>
        <v>6</v>
      </c>
      <c r="F87" s="53" t="str">
        <f>業者カード!AH77</f>
        <v/>
      </c>
      <c r="G87" s="53">
        <f>MOD(業者カード!AI77,1000)</f>
        <v>3</v>
      </c>
      <c r="L87" s="48"/>
      <c r="M87" s="48"/>
      <c r="N87" s="48"/>
    </row>
    <row r="88" spans="1:14" ht="12.95" customHeight="1" x14ac:dyDescent="0.15">
      <c r="A88" s="61"/>
      <c r="B88" s="50"/>
      <c r="C88" s="51" t="s">
        <v>348</v>
      </c>
      <c r="D88" s="51" t="s">
        <v>350</v>
      </c>
      <c r="E88" s="62">
        <f>TRUNC(業者カード!AI78/1000,0)</f>
        <v>6</v>
      </c>
      <c r="F88" s="53" t="str">
        <f>業者カード!AH78</f>
        <v/>
      </c>
      <c r="G88" s="53">
        <f>MOD(業者カード!AI78,1000)</f>
        <v>4</v>
      </c>
      <c r="L88" s="48"/>
      <c r="M88" s="48"/>
      <c r="N88" s="48"/>
    </row>
    <row r="89" spans="1:14" ht="12.95" customHeight="1" x14ac:dyDescent="0.15">
      <c r="A89" s="61"/>
      <c r="B89" s="50"/>
      <c r="C89" s="51" t="s">
        <v>348</v>
      </c>
      <c r="D89" s="51" t="s">
        <v>350</v>
      </c>
      <c r="E89" s="62">
        <f>TRUNC(業者カード!AI79/1000,0)</f>
        <v>7</v>
      </c>
      <c r="F89" s="53" t="str">
        <f>業者カード!AH79</f>
        <v/>
      </c>
      <c r="G89" s="53">
        <f>MOD(業者カード!AI79,1000)</f>
        <v>1</v>
      </c>
      <c r="L89" s="48"/>
      <c r="M89" s="48"/>
      <c r="N89" s="48"/>
    </row>
    <row r="90" spans="1:14" ht="12.95" customHeight="1" x14ac:dyDescent="0.15">
      <c r="A90" s="61"/>
      <c r="B90" s="50"/>
      <c r="C90" s="51" t="s">
        <v>348</v>
      </c>
      <c r="D90" s="51" t="s">
        <v>350</v>
      </c>
      <c r="E90" s="62">
        <f>TRUNC(業者カード!AI80/1000,0)</f>
        <v>7</v>
      </c>
      <c r="F90" s="53" t="str">
        <f>業者カード!AH80</f>
        <v/>
      </c>
      <c r="G90" s="53">
        <f>MOD(業者カード!AI80,1000)</f>
        <v>2</v>
      </c>
      <c r="L90" s="48"/>
      <c r="M90" s="48"/>
      <c r="N90" s="48"/>
    </row>
    <row r="91" spans="1:14" ht="12.95" customHeight="1" x14ac:dyDescent="0.15">
      <c r="A91" s="61"/>
      <c r="B91" s="50"/>
      <c r="C91" s="51" t="s">
        <v>348</v>
      </c>
      <c r="D91" s="51" t="s">
        <v>350</v>
      </c>
      <c r="E91" s="62">
        <f>TRUNC(業者カード!AI81/1000,0)</f>
        <v>7</v>
      </c>
      <c r="F91" s="53" t="str">
        <f>業者カード!AH81</f>
        <v/>
      </c>
      <c r="G91" s="53">
        <f>MOD(業者カード!AI81,1000)</f>
        <v>3</v>
      </c>
      <c r="L91" s="48"/>
      <c r="M91" s="48"/>
      <c r="N91" s="48"/>
    </row>
    <row r="92" spans="1:14" ht="12.95" customHeight="1" x14ac:dyDescent="0.15">
      <c r="A92" s="61"/>
      <c r="B92" s="50"/>
      <c r="C92" s="51" t="s">
        <v>348</v>
      </c>
      <c r="D92" s="51" t="s">
        <v>350</v>
      </c>
      <c r="E92" s="62">
        <f>TRUNC(業者カード!AI82/1000,0)</f>
        <v>7</v>
      </c>
      <c r="F92" s="53" t="str">
        <f>業者カード!AH82</f>
        <v/>
      </c>
      <c r="G92" s="53">
        <f>MOD(業者カード!AI82,1000)</f>
        <v>4</v>
      </c>
      <c r="L92" s="48"/>
      <c r="M92" s="48"/>
      <c r="N92" s="48"/>
    </row>
    <row r="93" spans="1:14" ht="12.95" customHeight="1" x14ac:dyDescent="0.15">
      <c r="A93" s="61"/>
      <c r="B93" s="50"/>
      <c r="C93" s="51" t="s">
        <v>348</v>
      </c>
      <c r="D93" s="51" t="s">
        <v>350</v>
      </c>
      <c r="E93" s="62">
        <f>TRUNC(業者カード!AI83/1000,0)</f>
        <v>8</v>
      </c>
      <c r="F93" s="53" t="str">
        <f>業者カード!AH83</f>
        <v/>
      </c>
      <c r="G93" s="53">
        <f>MOD(業者カード!AI83,1000)</f>
        <v>1</v>
      </c>
      <c r="L93" s="48"/>
      <c r="M93" s="48"/>
      <c r="N93" s="48"/>
    </row>
    <row r="94" spans="1:14" ht="12.95" customHeight="1" x14ac:dyDescent="0.15">
      <c r="A94" s="61"/>
      <c r="B94" s="50"/>
      <c r="C94" s="51" t="s">
        <v>348</v>
      </c>
      <c r="D94" s="51" t="s">
        <v>350</v>
      </c>
      <c r="E94" s="62">
        <f>TRUNC(業者カード!AI84/1000,0)</f>
        <v>8</v>
      </c>
      <c r="F94" s="53" t="str">
        <f>業者カード!AH84</f>
        <v/>
      </c>
      <c r="G94" s="53">
        <f>MOD(業者カード!AI84,1000)</f>
        <v>2</v>
      </c>
      <c r="L94" s="48"/>
      <c r="M94" s="48"/>
      <c r="N94" s="48"/>
    </row>
    <row r="95" spans="1:14" ht="12.95" customHeight="1" x14ac:dyDescent="0.15">
      <c r="A95" s="61"/>
      <c r="B95" s="50"/>
      <c r="C95" s="51" t="s">
        <v>348</v>
      </c>
      <c r="D95" s="51" t="s">
        <v>350</v>
      </c>
      <c r="E95" s="62">
        <f>TRUNC(業者カード!AI85/1000,0)</f>
        <v>8</v>
      </c>
      <c r="F95" s="53" t="str">
        <f>業者カード!AH85</f>
        <v/>
      </c>
      <c r="G95" s="53">
        <f>MOD(業者カード!AI85,1000)</f>
        <v>3</v>
      </c>
      <c r="L95" s="48"/>
      <c r="M95" s="48"/>
      <c r="N95" s="48"/>
    </row>
    <row r="96" spans="1:14" ht="12.95" customHeight="1" x14ac:dyDescent="0.15">
      <c r="A96" s="61"/>
      <c r="B96" s="50"/>
      <c r="C96" s="51" t="s">
        <v>348</v>
      </c>
      <c r="D96" s="51" t="s">
        <v>350</v>
      </c>
      <c r="E96" s="62">
        <f>TRUNC(業者カード!AI86/1000,0)</f>
        <v>9</v>
      </c>
      <c r="F96" s="53" t="str">
        <f>業者カード!AH86</f>
        <v/>
      </c>
      <c r="G96" s="53">
        <f>MOD(業者カード!AI86,1000)</f>
        <v>1</v>
      </c>
      <c r="L96" s="48"/>
      <c r="M96" s="48"/>
      <c r="N96" s="48"/>
    </row>
    <row r="97" spans="1:14" ht="12.95" customHeight="1" x14ac:dyDescent="0.15">
      <c r="A97" s="61"/>
      <c r="B97" s="50"/>
      <c r="C97" s="51" t="s">
        <v>348</v>
      </c>
      <c r="D97" s="51" t="s">
        <v>350</v>
      </c>
      <c r="E97" s="62">
        <f>TRUNC(業者カード!AI87/1000,0)</f>
        <v>9</v>
      </c>
      <c r="F97" s="53" t="str">
        <f>業者カード!AH87</f>
        <v/>
      </c>
      <c r="G97" s="53">
        <f>MOD(業者カード!AI87,1000)</f>
        <v>2</v>
      </c>
      <c r="L97" s="48"/>
      <c r="M97" s="48"/>
      <c r="N97" s="48"/>
    </row>
    <row r="98" spans="1:14" ht="12.95" customHeight="1" x14ac:dyDescent="0.15">
      <c r="A98" s="61"/>
      <c r="B98" s="50"/>
      <c r="C98" s="51" t="s">
        <v>348</v>
      </c>
      <c r="D98" s="51" t="s">
        <v>350</v>
      </c>
      <c r="E98" s="62">
        <f>TRUNC(業者カード!AI88/1000,0)</f>
        <v>9</v>
      </c>
      <c r="F98" s="53" t="str">
        <f>業者カード!AH88</f>
        <v/>
      </c>
      <c r="G98" s="53">
        <f>MOD(業者カード!AI88,1000)</f>
        <v>3</v>
      </c>
      <c r="L98" s="48"/>
      <c r="M98" s="48"/>
      <c r="N98" s="48"/>
    </row>
    <row r="99" spans="1:14" ht="12.95" customHeight="1" x14ac:dyDescent="0.15">
      <c r="A99" s="61"/>
      <c r="B99" s="50"/>
      <c r="C99" s="51" t="s">
        <v>348</v>
      </c>
      <c r="D99" s="51" t="s">
        <v>350</v>
      </c>
      <c r="E99" s="62">
        <f>TRUNC(業者カード!AI89/1000,0)</f>
        <v>10</v>
      </c>
      <c r="F99" s="53" t="str">
        <f>業者カード!AH89</f>
        <v/>
      </c>
      <c r="G99" s="53">
        <f>MOD(業者カード!AI89,1000)</f>
        <v>1</v>
      </c>
      <c r="L99" s="48"/>
      <c r="M99" s="48"/>
      <c r="N99" s="48"/>
    </row>
    <row r="100" spans="1:14" ht="12.95" customHeight="1" x14ac:dyDescent="0.15">
      <c r="A100" s="61"/>
      <c r="B100" s="50"/>
      <c r="C100" s="51" t="s">
        <v>348</v>
      </c>
      <c r="D100" s="51" t="s">
        <v>350</v>
      </c>
      <c r="E100" s="62">
        <f>TRUNC(業者カード!AI90/1000,0)</f>
        <v>10</v>
      </c>
      <c r="F100" s="53" t="str">
        <f>業者カード!AH90</f>
        <v/>
      </c>
      <c r="G100" s="53">
        <f>MOD(業者カード!AI90,1000)</f>
        <v>2</v>
      </c>
      <c r="L100" s="48"/>
      <c r="M100" s="48"/>
      <c r="N100" s="48"/>
    </row>
    <row r="101" spans="1:14" ht="12.95" customHeight="1" x14ac:dyDescent="0.15">
      <c r="A101" s="61"/>
      <c r="B101" s="50"/>
      <c r="C101" s="51" t="s">
        <v>348</v>
      </c>
      <c r="D101" s="51" t="s">
        <v>350</v>
      </c>
      <c r="E101" s="62">
        <f>TRUNC(業者カード!AI91/1000,0)</f>
        <v>10</v>
      </c>
      <c r="F101" s="53" t="str">
        <f>業者カード!AH91</f>
        <v/>
      </c>
      <c r="G101" s="53">
        <f>MOD(業者カード!AI91,1000)</f>
        <v>3</v>
      </c>
      <c r="L101" s="48"/>
      <c r="M101" s="48"/>
      <c r="N101" s="48"/>
    </row>
    <row r="102" spans="1:14" ht="12.95" customHeight="1" x14ac:dyDescent="0.15">
      <c r="A102" s="61"/>
      <c r="B102" s="50"/>
      <c r="C102" s="51" t="s">
        <v>348</v>
      </c>
      <c r="D102" s="51" t="s">
        <v>350</v>
      </c>
      <c r="E102" s="62">
        <f>TRUNC(業者カード!AI92/1000,0)</f>
        <v>11</v>
      </c>
      <c r="F102" s="53" t="str">
        <f>業者カード!AH92</f>
        <v/>
      </c>
      <c r="G102" s="53">
        <f>MOD(業者カード!AI92,1000)</f>
        <v>1</v>
      </c>
      <c r="L102" s="48"/>
      <c r="M102" s="48"/>
      <c r="N102" s="48"/>
    </row>
    <row r="103" spans="1:14" ht="12.95" customHeight="1" x14ac:dyDescent="0.15">
      <c r="A103" s="61"/>
      <c r="B103" s="50"/>
      <c r="C103" s="51" t="s">
        <v>348</v>
      </c>
      <c r="D103" s="51" t="s">
        <v>350</v>
      </c>
      <c r="E103" s="62">
        <f>TRUNC(業者カード!AI93/1000,0)</f>
        <v>11</v>
      </c>
      <c r="F103" s="53" t="str">
        <f>業者カード!AH93</f>
        <v/>
      </c>
      <c r="G103" s="53">
        <f>MOD(業者カード!AI93,1000)</f>
        <v>2</v>
      </c>
      <c r="L103" s="48"/>
      <c r="M103" s="48"/>
      <c r="N103" s="48"/>
    </row>
    <row r="104" spans="1:14" ht="12.95" customHeight="1" x14ac:dyDescent="0.15">
      <c r="A104" s="61"/>
      <c r="B104" s="50"/>
      <c r="C104" s="51" t="s">
        <v>348</v>
      </c>
      <c r="D104" s="51" t="s">
        <v>350</v>
      </c>
      <c r="E104" s="62">
        <f>TRUNC(業者カード!AI94/1000,0)</f>
        <v>11</v>
      </c>
      <c r="F104" s="53" t="str">
        <f>業者カード!AH94</f>
        <v/>
      </c>
      <c r="G104" s="53">
        <f>MOD(業者カード!AI94,1000)</f>
        <v>3</v>
      </c>
      <c r="L104" s="48"/>
      <c r="M104" s="48"/>
      <c r="N104" s="48"/>
    </row>
    <row r="105" spans="1:14" ht="12.95" customHeight="1" x14ac:dyDescent="0.15">
      <c r="A105" s="61"/>
      <c r="B105" s="50"/>
      <c r="C105" s="51" t="s">
        <v>348</v>
      </c>
      <c r="D105" s="51" t="s">
        <v>350</v>
      </c>
      <c r="E105" s="62">
        <f>TRUNC(業者カード!AI95/1000,0)</f>
        <v>11</v>
      </c>
      <c r="F105" s="53" t="str">
        <f>業者カード!AH95</f>
        <v/>
      </c>
      <c r="G105" s="53">
        <f>MOD(業者カード!AI95,1000)</f>
        <v>4</v>
      </c>
      <c r="L105" s="48"/>
      <c r="M105" s="48"/>
      <c r="N105" s="48"/>
    </row>
    <row r="106" spans="1:14" ht="12.95" customHeight="1" x14ac:dyDescent="0.15">
      <c r="A106" s="61"/>
      <c r="B106" s="50"/>
      <c r="C106" s="51" t="s">
        <v>348</v>
      </c>
      <c r="D106" s="51" t="s">
        <v>350</v>
      </c>
      <c r="E106" s="62">
        <f>TRUNC(業者カード!AI96/1000,0)</f>
        <v>11</v>
      </c>
      <c r="F106" s="53" t="str">
        <f>業者カード!AH96</f>
        <v/>
      </c>
      <c r="G106" s="53">
        <f>MOD(業者カード!AI96,1000)</f>
        <v>5</v>
      </c>
      <c r="L106" s="48"/>
      <c r="M106" s="48"/>
      <c r="N106" s="48"/>
    </row>
    <row r="107" spans="1:14" ht="12.95" customHeight="1" x14ac:dyDescent="0.15">
      <c r="A107" s="61"/>
      <c r="B107" s="50"/>
      <c r="C107" s="51" t="s">
        <v>348</v>
      </c>
      <c r="D107" s="51" t="s">
        <v>350</v>
      </c>
      <c r="E107" s="62">
        <f>TRUNC(業者カード!AI97/1000,0)</f>
        <v>11</v>
      </c>
      <c r="F107" s="53" t="str">
        <f>業者カード!AH97</f>
        <v/>
      </c>
      <c r="G107" s="53">
        <f>MOD(業者カード!AI97,1000)</f>
        <v>6</v>
      </c>
      <c r="L107" s="48"/>
      <c r="M107" s="48"/>
      <c r="N107" s="48"/>
    </row>
    <row r="108" spans="1:14" ht="12.95" customHeight="1" x14ac:dyDescent="0.15">
      <c r="A108" s="61"/>
      <c r="B108" s="50"/>
      <c r="C108" s="51" t="s">
        <v>348</v>
      </c>
      <c r="D108" s="51" t="s">
        <v>350</v>
      </c>
      <c r="E108" s="62">
        <f>TRUNC(業者カード!AI98/1000,0)</f>
        <v>11</v>
      </c>
      <c r="F108" s="53" t="str">
        <f>業者カード!AH98</f>
        <v/>
      </c>
      <c r="G108" s="53">
        <f>MOD(業者カード!AI98,1000)</f>
        <v>7</v>
      </c>
      <c r="L108" s="48"/>
      <c r="M108" s="48"/>
      <c r="N108" s="48"/>
    </row>
    <row r="109" spans="1:14" ht="12.95" customHeight="1" x14ac:dyDescent="0.15">
      <c r="A109" s="61"/>
      <c r="B109" s="50"/>
      <c r="C109" s="51" t="s">
        <v>348</v>
      </c>
      <c r="D109" s="51" t="s">
        <v>350</v>
      </c>
      <c r="E109" s="62">
        <f>TRUNC(業者カード!AI109/1000,0)</f>
        <v>12</v>
      </c>
      <c r="F109" s="53" t="str">
        <f>業者カード!AH109</f>
        <v/>
      </c>
      <c r="G109" s="53">
        <f>MOD(業者カード!AI109,1000)</f>
        <v>1</v>
      </c>
      <c r="L109" s="48"/>
      <c r="M109" s="48"/>
      <c r="N109" s="48"/>
    </row>
    <row r="110" spans="1:14" ht="12.95" customHeight="1" x14ac:dyDescent="0.15">
      <c r="A110" s="61"/>
      <c r="B110" s="50"/>
      <c r="C110" s="51" t="s">
        <v>348</v>
      </c>
      <c r="D110" s="51" t="s">
        <v>350</v>
      </c>
      <c r="E110" s="62">
        <f>TRUNC(業者カード!AI110/1000,0)</f>
        <v>12</v>
      </c>
      <c r="F110" s="53" t="str">
        <f>業者カード!AH110</f>
        <v/>
      </c>
      <c r="G110" s="53">
        <f>MOD(業者カード!AI110,1000)</f>
        <v>2</v>
      </c>
      <c r="L110" s="48"/>
      <c r="M110" s="48"/>
      <c r="N110" s="48"/>
    </row>
    <row r="111" spans="1:14" ht="12.95" customHeight="1" x14ac:dyDescent="0.15">
      <c r="A111" s="61"/>
      <c r="B111" s="50"/>
      <c r="C111" s="51" t="s">
        <v>348</v>
      </c>
      <c r="D111" s="51" t="s">
        <v>350</v>
      </c>
      <c r="E111" s="62">
        <f>TRUNC(業者カード!AI111/1000,0)</f>
        <v>12</v>
      </c>
      <c r="F111" s="53" t="str">
        <f>業者カード!AH111</f>
        <v/>
      </c>
      <c r="G111" s="53">
        <f>MOD(業者カード!AI111,1000)</f>
        <v>3</v>
      </c>
      <c r="L111" s="48"/>
      <c r="M111" s="48"/>
      <c r="N111" s="48"/>
    </row>
    <row r="112" spans="1:14" ht="12.95" customHeight="1" x14ac:dyDescent="0.15">
      <c r="A112" s="61"/>
      <c r="B112" s="50"/>
      <c r="C112" s="51" t="s">
        <v>348</v>
      </c>
      <c r="D112" s="51" t="s">
        <v>350</v>
      </c>
      <c r="E112" s="62">
        <f>TRUNC(業者カード!AI112/1000,0)</f>
        <v>12</v>
      </c>
      <c r="F112" s="53" t="str">
        <f>業者カード!AH112</f>
        <v/>
      </c>
      <c r="G112" s="53">
        <f>MOD(業者カード!AI112,1000)</f>
        <v>4</v>
      </c>
      <c r="L112" s="48"/>
      <c r="M112" s="48"/>
      <c r="N112" s="48"/>
    </row>
    <row r="113" spans="1:14" ht="12.95" customHeight="1" x14ac:dyDescent="0.15">
      <c r="A113" s="61"/>
      <c r="B113" s="50"/>
      <c r="C113" s="51" t="s">
        <v>348</v>
      </c>
      <c r="D113" s="51" t="s">
        <v>350</v>
      </c>
      <c r="E113" s="62">
        <f>TRUNC(業者カード!AI113/1000,0)</f>
        <v>13</v>
      </c>
      <c r="F113" s="53" t="str">
        <f>業者カード!AH113</f>
        <v/>
      </c>
      <c r="G113" s="53">
        <f>MOD(業者カード!AI113,1000)</f>
        <v>1</v>
      </c>
      <c r="L113" s="48"/>
      <c r="M113" s="48"/>
      <c r="N113" s="48"/>
    </row>
    <row r="114" spans="1:14" ht="12.95" customHeight="1" x14ac:dyDescent="0.15">
      <c r="A114" s="61"/>
      <c r="B114" s="50"/>
      <c r="C114" s="51" t="s">
        <v>348</v>
      </c>
      <c r="D114" s="51" t="s">
        <v>350</v>
      </c>
      <c r="E114" s="62">
        <f>TRUNC(業者カード!AI114/1000,0)</f>
        <v>13</v>
      </c>
      <c r="F114" s="53" t="str">
        <f>業者カード!AH114</f>
        <v/>
      </c>
      <c r="G114" s="53">
        <f>MOD(業者カード!AI114,1000)</f>
        <v>2</v>
      </c>
      <c r="L114" s="48"/>
      <c r="M114" s="48"/>
      <c r="N114" s="48"/>
    </row>
    <row r="115" spans="1:14" ht="12.95" customHeight="1" x14ac:dyDescent="0.15">
      <c r="A115" s="61"/>
      <c r="B115" s="50"/>
      <c r="C115" s="51" t="s">
        <v>348</v>
      </c>
      <c r="D115" s="51" t="s">
        <v>350</v>
      </c>
      <c r="E115" s="62">
        <f>TRUNC(業者カード!AI115/1000,0)</f>
        <v>13</v>
      </c>
      <c r="F115" s="53" t="str">
        <f>業者カード!AH115</f>
        <v/>
      </c>
      <c r="G115" s="53">
        <f>MOD(業者カード!AI115,1000)</f>
        <v>3</v>
      </c>
      <c r="L115" s="48"/>
      <c r="M115" s="48"/>
      <c r="N115" s="48"/>
    </row>
    <row r="116" spans="1:14" ht="12.95" customHeight="1" x14ac:dyDescent="0.15">
      <c r="A116" s="61"/>
      <c r="B116" s="50"/>
      <c r="C116" s="51" t="s">
        <v>348</v>
      </c>
      <c r="D116" s="51" t="s">
        <v>350</v>
      </c>
      <c r="E116" s="62">
        <f>TRUNC(業者カード!AI116/1000,0)</f>
        <v>13</v>
      </c>
      <c r="F116" s="53" t="str">
        <f>業者カード!AH116</f>
        <v/>
      </c>
      <c r="G116" s="53">
        <f>MOD(業者カード!AI116,1000)</f>
        <v>4</v>
      </c>
      <c r="L116" s="48"/>
      <c r="M116" s="48"/>
      <c r="N116" s="48"/>
    </row>
    <row r="117" spans="1:14" ht="12.95" customHeight="1" x14ac:dyDescent="0.15">
      <c r="A117" s="61"/>
      <c r="B117" s="50"/>
      <c r="C117" s="51" t="s">
        <v>348</v>
      </c>
      <c r="D117" s="51" t="s">
        <v>350</v>
      </c>
      <c r="E117" s="62">
        <f>TRUNC(業者カード!AI117/1000,0)</f>
        <v>14</v>
      </c>
      <c r="F117" s="53" t="str">
        <f>業者カード!AH117</f>
        <v/>
      </c>
      <c r="G117" s="53">
        <f>MOD(業者カード!AI117,1000)</f>
        <v>1</v>
      </c>
      <c r="L117" s="48"/>
      <c r="M117" s="48"/>
      <c r="N117" s="48"/>
    </row>
    <row r="118" spans="1:14" ht="12.95" customHeight="1" x14ac:dyDescent="0.15">
      <c r="A118" s="61"/>
      <c r="B118" s="50"/>
      <c r="C118" s="51" t="s">
        <v>348</v>
      </c>
      <c r="D118" s="51" t="s">
        <v>350</v>
      </c>
      <c r="E118" s="62">
        <f>TRUNC(業者カード!AI118/1000,0)</f>
        <v>14</v>
      </c>
      <c r="F118" s="53" t="str">
        <f>業者カード!AH118</f>
        <v/>
      </c>
      <c r="G118" s="53">
        <f>MOD(業者カード!AI118,1000)</f>
        <v>2</v>
      </c>
      <c r="L118" s="48"/>
      <c r="M118" s="48"/>
      <c r="N118" s="48"/>
    </row>
    <row r="119" spans="1:14" ht="12.95" customHeight="1" x14ac:dyDescent="0.15">
      <c r="A119" s="61"/>
      <c r="B119" s="50"/>
      <c r="C119" s="51" t="s">
        <v>348</v>
      </c>
      <c r="D119" s="51" t="s">
        <v>350</v>
      </c>
      <c r="E119" s="62">
        <f>TRUNC(業者カード!AI119/1000,0)</f>
        <v>14</v>
      </c>
      <c r="F119" s="53" t="str">
        <f>業者カード!AH119</f>
        <v/>
      </c>
      <c r="G119" s="53">
        <f>MOD(業者カード!AI119,1000)</f>
        <v>3</v>
      </c>
      <c r="L119" s="48"/>
      <c r="M119" s="48"/>
      <c r="N119" s="48"/>
    </row>
    <row r="120" spans="1:14" ht="12.95" customHeight="1" x14ac:dyDescent="0.15">
      <c r="A120" s="61"/>
      <c r="B120" s="50"/>
      <c r="C120" s="51" t="s">
        <v>348</v>
      </c>
      <c r="D120" s="51" t="s">
        <v>350</v>
      </c>
      <c r="E120" s="62">
        <f>TRUNC(業者カード!AI120/1000,0)</f>
        <v>14</v>
      </c>
      <c r="F120" s="53" t="str">
        <f>業者カード!AH120</f>
        <v/>
      </c>
      <c r="G120" s="53">
        <f>MOD(業者カード!AI120,1000)</f>
        <v>4</v>
      </c>
      <c r="L120" s="48"/>
      <c r="M120" s="48"/>
      <c r="N120" s="48"/>
    </row>
    <row r="121" spans="1:14" ht="12.95" customHeight="1" x14ac:dyDescent="0.15">
      <c r="A121" s="61"/>
      <c r="B121" s="50"/>
      <c r="C121" s="51" t="s">
        <v>348</v>
      </c>
      <c r="D121" s="51" t="s">
        <v>350</v>
      </c>
      <c r="E121" s="62">
        <f>TRUNC(業者カード!AI121/1000,0)</f>
        <v>14</v>
      </c>
      <c r="F121" s="53" t="str">
        <f>業者カード!AH121</f>
        <v/>
      </c>
      <c r="G121" s="53">
        <f>MOD(業者カード!AI121,1000)</f>
        <v>5</v>
      </c>
      <c r="L121" s="48"/>
      <c r="M121" s="48"/>
      <c r="N121" s="48"/>
    </row>
    <row r="122" spans="1:14" ht="12.95" customHeight="1" x14ac:dyDescent="0.15">
      <c r="A122" s="61"/>
      <c r="B122" s="50"/>
      <c r="C122" s="51" t="s">
        <v>348</v>
      </c>
      <c r="D122" s="51" t="s">
        <v>350</v>
      </c>
      <c r="E122" s="62">
        <f>TRUNC(業者カード!AI122/1000,0)</f>
        <v>15</v>
      </c>
      <c r="F122" s="53" t="str">
        <f>業者カード!AH122</f>
        <v/>
      </c>
      <c r="G122" s="53">
        <f>MOD(業者カード!AI122,1000)</f>
        <v>1</v>
      </c>
      <c r="L122" s="48"/>
      <c r="M122" s="48"/>
      <c r="N122" s="48"/>
    </row>
    <row r="123" spans="1:14" ht="12.95" customHeight="1" x14ac:dyDescent="0.15">
      <c r="A123" s="61"/>
      <c r="B123" s="50"/>
      <c r="C123" s="51" t="s">
        <v>348</v>
      </c>
      <c r="D123" s="51" t="s">
        <v>350</v>
      </c>
      <c r="E123" s="62">
        <f>TRUNC(業者カード!AI123/1000,0)</f>
        <v>15</v>
      </c>
      <c r="F123" s="53" t="str">
        <f>業者カード!AH123</f>
        <v/>
      </c>
      <c r="G123" s="53">
        <f>MOD(業者カード!AI123,1000)</f>
        <v>2</v>
      </c>
      <c r="L123" s="48"/>
      <c r="M123" s="48"/>
      <c r="N123" s="48"/>
    </row>
    <row r="124" spans="1:14" ht="12.95" customHeight="1" x14ac:dyDescent="0.15">
      <c r="A124" s="61"/>
      <c r="B124" s="50"/>
      <c r="C124" s="51" t="s">
        <v>348</v>
      </c>
      <c r="D124" s="51" t="s">
        <v>350</v>
      </c>
      <c r="E124" s="62">
        <f>TRUNC(業者カード!AI124/1000,0)</f>
        <v>15</v>
      </c>
      <c r="F124" s="53" t="str">
        <f>業者カード!AH124</f>
        <v/>
      </c>
      <c r="G124" s="53">
        <f>MOD(業者カード!AI124,1000)</f>
        <v>3</v>
      </c>
      <c r="L124" s="48"/>
      <c r="M124" s="48"/>
      <c r="N124" s="48"/>
    </row>
    <row r="125" spans="1:14" ht="12.95" customHeight="1" x14ac:dyDescent="0.15">
      <c r="A125" s="61"/>
      <c r="B125" s="50"/>
      <c r="C125" s="51" t="s">
        <v>348</v>
      </c>
      <c r="D125" s="51" t="s">
        <v>350</v>
      </c>
      <c r="E125" s="62">
        <f>TRUNC(業者カード!AI125/1000,0)</f>
        <v>15</v>
      </c>
      <c r="F125" s="53" t="str">
        <f>業者カード!AH125</f>
        <v/>
      </c>
      <c r="G125" s="53">
        <f>MOD(業者カード!AI125,1000)</f>
        <v>4</v>
      </c>
      <c r="L125" s="48"/>
      <c r="M125" s="48"/>
      <c r="N125" s="48"/>
    </row>
    <row r="126" spans="1:14" ht="12.95" customHeight="1" x14ac:dyDescent="0.15">
      <c r="A126" s="61"/>
      <c r="B126" s="50"/>
      <c r="C126" s="51" t="s">
        <v>348</v>
      </c>
      <c r="D126" s="51" t="s">
        <v>350</v>
      </c>
      <c r="E126" s="62">
        <f>TRUNC(業者カード!AI126/1000,0)</f>
        <v>15</v>
      </c>
      <c r="F126" s="53" t="str">
        <f>業者カード!AH126</f>
        <v/>
      </c>
      <c r="G126" s="53">
        <f>MOD(業者カード!AI126,1000)</f>
        <v>5</v>
      </c>
      <c r="L126" s="48"/>
      <c r="M126" s="48"/>
      <c r="N126" s="48"/>
    </row>
    <row r="127" spans="1:14" ht="12.95" customHeight="1" x14ac:dyDescent="0.15">
      <c r="A127" s="61"/>
      <c r="B127" s="50"/>
      <c r="C127" s="51" t="s">
        <v>348</v>
      </c>
      <c r="D127" s="51" t="s">
        <v>350</v>
      </c>
      <c r="E127" s="62">
        <f>TRUNC(業者カード!AI127/1000,0)</f>
        <v>16</v>
      </c>
      <c r="F127" s="53" t="str">
        <f>業者カード!AH127</f>
        <v/>
      </c>
      <c r="G127" s="53">
        <f>MOD(業者カード!AI127,1000)</f>
        <v>1</v>
      </c>
      <c r="L127" s="48"/>
      <c r="M127" s="48"/>
      <c r="N127" s="48"/>
    </row>
    <row r="128" spans="1:14" ht="12.95" customHeight="1" x14ac:dyDescent="0.15">
      <c r="A128" s="61"/>
      <c r="B128" s="50"/>
      <c r="C128" s="51" t="s">
        <v>348</v>
      </c>
      <c r="D128" s="51" t="s">
        <v>350</v>
      </c>
      <c r="E128" s="62">
        <f>TRUNC(業者カード!AI128/1000,0)</f>
        <v>16</v>
      </c>
      <c r="F128" s="53" t="str">
        <f>業者カード!AH128</f>
        <v/>
      </c>
      <c r="G128" s="53">
        <f>MOD(業者カード!AI128,1000)</f>
        <v>2</v>
      </c>
      <c r="L128" s="48"/>
      <c r="M128" s="48"/>
      <c r="N128" s="48"/>
    </row>
    <row r="129" spans="1:14" ht="12.95" customHeight="1" x14ac:dyDescent="0.15">
      <c r="A129" s="61"/>
      <c r="B129" s="50"/>
      <c r="C129" s="51" t="s">
        <v>348</v>
      </c>
      <c r="D129" s="51" t="s">
        <v>350</v>
      </c>
      <c r="E129" s="62">
        <f>TRUNC(業者カード!AI129/1000,0)</f>
        <v>17</v>
      </c>
      <c r="F129" s="53" t="str">
        <f>業者カード!AH129</f>
        <v/>
      </c>
      <c r="G129" s="53">
        <f>MOD(業者カード!AI129,1000)</f>
        <v>1</v>
      </c>
      <c r="L129" s="48"/>
      <c r="M129" s="48"/>
      <c r="N129" s="48"/>
    </row>
    <row r="130" spans="1:14" ht="12.95" customHeight="1" x14ac:dyDescent="0.15">
      <c r="A130" s="61"/>
      <c r="B130" s="50"/>
      <c r="C130" s="51" t="s">
        <v>348</v>
      </c>
      <c r="D130" s="51" t="s">
        <v>350</v>
      </c>
      <c r="E130" s="62">
        <f>TRUNC(業者カード!AI130/1000,0)</f>
        <v>17</v>
      </c>
      <c r="F130" s="53" t="str">
        <f>業者カード!AH130</f>
        <v/>
      </c>
      <c r="G130" s="53">
        <f>MOD(業者カード!AI130,1000)</f>
        <v>2</v>
      </c>
      <c r="L130" s="48"/>
      <c r="M130" s="48"/>
      <c r="N130" s="48"/>
    </row>
    <row r="131" spans="1:14" ht="12.95" customHeight="1" x14ac:dyDescent="0.15">
      <c r="A131" s="61"/>
      <c r="B131" s="50"/>
      <c r="C131" s="51" t="s">
        <v>348</v>
      </c>
      <c r="D131" s="51" t="s">
        <v>350</v>
      </c>
      <c r="E131" s="62">
        <f>TRUNC(業者カード!AI131/1000,0)</f>
        <v>18</v>
      </c>
      <c r="F131" s="53" t="str">
        <f>業者カード!AH131</f>
        <v/>
      </c>
      <c r="G131" s="53">
        <f>MOD(業者カード!AI131,1000)</f>
        <v>1</v>
      </c>
      <c r="L131" s="48"/>
      <c r="M131" s="48"/>
      <c r="N131" s="48"/>
    </row>
    <row r="132" spans="1:14" ht="12.95" customHeight="1" x14ac:dyDescent="0.15">
      <c r="A132" s="61"/>
      <c r="B132" s="50"/>
      <c r="C132" s="51" t="s">
        <v>348</v>
      </c>
      <c r="D132" s="51" t="s">
        <v>350</v>
      </c>
      <c r="E132" s="62">
        <f>TRUNC(業者カード!AI132/1000,0)</f>
        <v>18</v>
      </c>
      <c r="F132" s="53" t="str">
        <f>業者カード!AH132</f>
        <v/>
      </c>
      <c r="G132" s="53">
        <f>MOD(業者カード!AI132,1000)</f>
        <v>2</v>
      </c>
      <c r="L132" s="48"/>
      <c r="M132" s="48"/>
      <c r="N132" s="48"/>
    </row>
    <row r="133" spans="1:14" ht="12.95" customHeight="1" x14ac:dyDescent="0.15">
      <c r="A133" s="61"/>
      <c r="B133" s="50"/>
      <c r="C133" s="51" t="s">
        <v>348</v>
      </c>
      <c r="D133" s="51" t="s">
        <v>350</v>
      </c>
      <c r="E133" s="62">
        <f>TRUNC(業者カード!AI133/1000,0)</f>
        <v>18</v>
      </c>
      <c r="F133" s="53" t="str">
        <f>業者カード!AH133</f>
        <v/>
      </c>
      <c r="G133" s="53">
        <f>MOD(業者カード!AI133,1000)</f>
        <v>3</v>
      </c>
      <c r="L133" s="48"/>
      <c r="M133" s="48"/>
      <c r="N133" s="48"/>
    </row>
    <row r="134" spans="1:14" ht="12.95" customHeight="1" x14ac:dyDescent="0.15">
      <c r="A134" s="61"/>
      <c r="B134" s="50"/>
      <c r="C134" s="51" t="s">
        <v>348</v>
      </c>
      <c r="D134" s="51" t="s">
        <v>350</v>
      </c>
      <c r="E134" s="62">
        <f>TRUNC(業者カード!AI134/1000,0)</f>
        <v>19</v>
      </c>
      <c r="F134" s="53" t="str">
        <f>業者カード!AH134</f>
        <v/>
      </c>
      <c r="G134" s="53">
        <f>MOD(業者カード!AI134,1000)</f>
        <v>1</v>
      </c>
      <c r="L134" s="48"/>
      <c r="M134" s="48"/>
      <c r="N134" s="48"/>
    </row>
    <row r="135" spans="1:14" ht="12.95" customHeight="1" x14ac:dyDescent="0.15">
      <c r="A135" s="61"/>
      <c r="B135" s="50"/>
      <c r="C135" s="51" t="s">
        <v>348</v>
      </c>
      <c r="D135" s="51" t="s">
        <v>350</v>
      </c>
      <c r="E135" s="62">
        <f>TRUNC(業者カード!AI135/1000,0)</f>
        <v>19</v>
      </c>
      <c r="F135" s="53" t="str">
        <f>業者カード!AH135</f>
        <v/>
      </c>
      <c r="G135" s="53">
        <f>MOD(業者カード!AI135,1000)</f>
        <v>2</v>
      </c>
      <c r="L135" s="48"/>
      <c r="M135" s="48"/>
      <c r="N135" s="48"/>
    </row>
    <row r="136" spans="1:14" ht="12.95" customHeight="1" x14ac:dyDescent="0.15">
      <c r="A136" s="61"/>
      <c r="B136" s="50"/>
      <c r="C136" s="51" t="s">
        <v>348</v>
      </c>
      <c r="D136" s="51" t="s">
        <v>350</v>
      </c>
      <c r="E136" s="62">
        <f>TRUNC(業者カード!AI136/1000,0)</f>
        <v>19</v>
      </c>
      <c r="F136" s="53" t="str">
        <f>業者カード!AH136</f>
        <v/>
      </c>
      <c r="G136" s="53">
        <f>MOD(業者カード!AI136,1000)</f>
        <v>3</v>
      </c>
      <c r="L136" s="48"/>
      <c r="M136" s="48"/>
      <c r="N136" s="48"/>
    </row>
    <row r="137" spans="1:14" ht="12.95" customHeight="1" x14ac:dyDescent="0.15">
      <c r="A137" s="61"/>
      <c r="B137" s="50"/>
      <c r="C137" s="51" t="s">
        <v>348</v>
      </c>
      <c r="D137" s="51" t="s">
        <v>350</v>
      </c>
      <c r="E137" s="62">
        <f>TRUNC(業者カード!AI137/1000,0)</f>
        <v>20</v>
      </c>
      <c r="F137" s="53" t="str">
        <f>業者カード!AH137</f>
        <v/>
      </c>
      <c r="G137" s="53">
        <f>MOD(業者カード!AI137,1000)</f>
        <v>1</v>
      </c>
      <c r="L137" s="48"/>
      <c r="M137" s="48"/>
      <c r="N137" s="48"/>
    </row>
    <row r="138" spans="1:14" ht="12.95" customHeight="1" x14ac:dyDescent="0.15">
      <c r="A138" s="61"/>
      <c r="B138" s="50"/>
      <c r="C138" s="51" t="s">
        <v>348</v>
      </c>
      <c r="D138" s="51" t="s">
        <v>350</v>
      </c>
      <c r="E138" s="62">
        <f>TRUNC(業者カード!AI138/1000,0)</f>
        <v>20</v>
      </c>
      <c r="F138" s="53" t="str">
        <f>業者カード!AH138</f>
        <v/>
      </c>
      <c r="G138" s="53">
        <f>MOD(業者カード!AI138,1000)</f>
        <v>2</v>
      </c>
      <c r="L138" s="48"/>
      <c r="M138" s="48"/>
      <c r="N138" s="48"/>
    </row>
    <row r="139" spans="1:14" ht="12.95" customHeight="1" x14ac:dyDescent="0.15">
      <c r="A139" s="61"/>
      <c r="B139" s="50"/>
      <c r="C139" s="51" t="s">
        <v>348</v>
      </c>
      <c r="D139" s="51" t="s">
        <v>350</v>
      </c>
      <c r="E139" s="62">
        <f>TRUNC(業者カード!AI139/1000,0)</f>
        <v>20</v>
      </c>
      <c r="F139" s="53" t="str">
        <f>業者カード!AH139</f>
        <v/>
      </c>
      <c r="G139" s="53">
        <f>MOD(業者カード!AI139,1000)</f>
        <v>3</v>
      </c>
      <c r="L139" s="48"/>
      <c r="M139" s="48"/>
      <c r="N139" s="48"/>
    </row>
    <row r="140" spans="1:14" ht="12.95" customHeight="1" x14ac:dyDescent="0.15">
      <c r="A140" s="61"/>
      <c r="B140" s="50"/>
      <c r="C140" s="51" t="s">
        <v>348</v>
      </c>
      <c r="D140" s="51" t="s">
        <v>350</v>
      </c>
      <c r="E140" s="62">
        <f>TRUNC(業者カード!AI140/1000,0)</f>
        <v>21</v>
      </c>
      <c r="F140" s="53" t="str">
        <f>業者カード!AH140</f>
        <v/>
      </c>
      <c r="G140" s="53">
        <f>MOD(業者カード!AI140,1000)</f>
        <v>1</v>
      </c>
      <c r="L140" s="48"/>
      <c r="M140" s="48"/>
      <c r="N140" s="48"/>
    </row>
    <row r="141" spans="1:14" ht="12.95" customHeight="1" x14ac:dyDescent="0.15">
      <c r="A141" s="61"/>
      <c r="B141" s="50"/>
      <c r="C141" s="51" t="s">
        <v>348</v>
      </c>
      <c r="D141" s="51" t="s">
        <v>350</v>
      </c>
      <c r="E141" s="62">
        <f>TRUNC(業者カード!AI141/1000,0)</f>
        <v>21</v>
      </c>
      <c r="F141" s="53" t="str">
        <f>業者カード!AH141</f>
        <v/>
      </c>
      <c r="G141" s="53">
        <f>MOD(業者カード!AI141,1000)</f>
        <v>2</v>
      </c>
      <c r="L141" s="48"/>
      <c r="M141" s="48"/>
      <c r="N141" s="48"/>
    </row>
    <row r="142" spans="1:14" ht="12.95" customHeight="1" x14ac:dyDescent="0.15">
      <c r="A142" s="61"/>
      <c r="B142" s="50"/>
      <c r="C142" s="51" t="s">
        <v>348</v>
      </c>
      <c r="D142" s="51" t="s">
        <v>350</v>
      </c>
      <c r="E142" s="62">
        <f>TRUNC(業者カード!AI142/1000,0)</f>
        <v>21</v>
      </c>
      <c r="F142" s="53" t="str">
        <f>業者カード!AH142</f>
        <v/>
      </c>
      <c r="G142" s="53">
        <f>MOD(業者カード!AI142,1000)</f>
        <v>3</v>
      </c>
      <c r="L142" s="48"/>
      <c r="M142" s="48"/>
      <c r="N142" s="48"/>
    </row>
    <row r="143" spans="1:14" ht="12.95" customHeight="1" x14ac:dyDescent="0.15">
      <c r="A143" s="61"/>
      <c r="B143" s="50"/>
      <c r="C143" s="51" t="s">
        <v>348</v>
      </c>
      <c r="D143" s="51" t="s">
        <v>350</v>
      </c>
      <c r="E143" s="62">
        <f>TRUNC(業者カード!AI143/1000,0)</f>
        <v>22</v>
      </c>
      <c r="F143" s="53" t="str">
        <f>業者カード!AH143</f>
        <v/>
      </c>
      <c r="G143" s="53">
        <f>MOD(業者カード!AI143,1000)</f>
        <v>1</v>
      </c>
      <c r="L143" s="48"/>
      <c r="M143" s="48"/>
      <c r="N143" s="48"/>
    </row>
    <row r="144" spans="1:14" ht="12.95" customHeight="1" x14ac:dyDescent="0.15">
      <c r="A144" s="61"/>
      <c r="B144" s="50"/>
      <c r="C144" s="51" t="s">
        <v>348</v>
      </c>
      <c r="D144" s="51" t="s">
        <v>350</v>
      </c>
      <c r="E144" s="62">
        <f>TRUNC(業者カード!AI144/1000,0)</f>
        <v>22</v>
      </c>
      <c r="F144" s="53" t="str">
        <f>業者カード!AH144</f>
        <v/>
      </c>
      <c r="G144" s="53">
        <f>MOD(業者カード!AI144,1000)</f>
        <v>2</v>
      </c>
      <c r="L144" s="48"/>
      <c r="M144" s="48"/>
      <c r="N144" s="48"/>
    </row>
    <row r="145" spans="1:14" ht="12.95" customHeight="1" x14ac:dyDescent="0.15">
      <c r="A145" s="61"/>
      <c r="B145" s="50"/>
      <c r="C145" s="51" t="s">
        <v>348</v>
      </c>
      <c r="D145" s="51" t="s">
        <v>350</v>
      </c>
      <c r="E145" s="62">
        <f>TRUNC(業者カード!AI145/1000,0)</f>
        <v>22</v>
      </c>
      <c r="F145" s="53" t="str">
        <f>業者カード!AH145</f>
        <v/>
      </c>
      <c r="G145" s="53">
        <f>MOD(業者カード!AI145,1000)</f>
        <v>3</v>
      </c>
      <c r="L145" s="48"/>
      <c r="M145" s="48"/>
      <c r="N145" s="48"/>
    </row>
    <row r="146" spans="1:14" ht="12.95" customHeight="1" x14ac:dyDescent="0.15">
      <c r="A146" s="61"/>
      <c r="B146" s="50"/>
      <c r="C146" s="51" t="s">
        <v>348</v>
      </c>
      <c r="D146" s="51" t="s">
        <v>350</v>
      </c>
      <c r="E146" s="62">
        <f>TRUNC(業者カード!AI146/1000,0)</f>
        <v>23</v>
      </c>
      <c r="F146" s="53" t="str">
        <f>業者カード!AH146</f>
        <v/>
      </c>
      <c r="G146" s="53">
        <f>MOD(業者カード!AI146,1000)</f>
        <v>1</v>
      </c>
      <c r="L146" s="48"/>
      <c r="M146" s="48"/>
      <c r="N146" s="48"/>
    </row>
    <row r="147" spans="1:14" ht="12.95" customHeight="1" x14ac:dyDescent="0.15">
      <c r="A147" s="61"/>
      <c r="B147" s="50"/>
      <c r="C147" s="51" t="s">
        <v>348</v>
      </c>
      <c r="D147" s="51" t="s">
        <v>350</v>
      </c>
      <c r="E147" s="62">
        <f>TRUNC(業者カード!AI147/1000,0)</f>
        <v>23</v>
      </c>
      <c r="F147" s="53" t="str">
        <f>業者カード!AH147</f>
        <v/>
      </c>
      <c r="G147" s="53">
        <f>MOD(業者カード!AI147,1000)</f>
        <v>2</v>
      </c>
      <c r="L147" s="48"/>
      <c r="M147" s="48"/>
      <c r="N147" s="48"/>
    </row>
    <row r="148" spans="1:14" ht="12.95" customHeight="1" x14ac:dyDescent="0.15">
      <c r="A148" s="61"/>
      <c r="B148" s="50"/>
      <c r="C148" s="51" t="s">
        <v>348</v>
      </c>
      <c r="D148" s="51" t="s">
        <v>350</v>
      </c>
      <c r="E148" s="62">
        <f>TRUNC(業者カード!AI148/1000,0)</f>
        <v>23</v>
      </c>
      <c r="F148" s="53" t="str">
        <f>業者カード!AH148</f>
        <v/>
      </c>
      <c r="G148" s="53">
        <f>MOD(業者カード!AI148,1000)</f>
        <v>3</v>
      </c>
      <c r="L148" s="48"/>
      <c r="M148" s="48"/>
      <c r="N148" s="48"/>
    </row>
    <row r="149" spans="1:14" ht="12.95" customHeight="1" x14ac:dyDescent="0.15">
      <c r="A149" s="61"/>
      <c r="B149" s="50"/>
      <c r="C149" s="51" t="s">
        <v>348</v>
      </c>
      <c r="D149" s="51" t="s">
        <v>350</v>
      </c>
      <c r="E149" s="62">
        <f>TRUNC(業者カード!AI149/1000,0)</f>
        <v>24</v>
      </c>
      <c r="F149" s="53" t="str">
        <f>業者カード!AH149</f>
        <v/>
      </c>
      <c r="G149" s="53">
        <f>MOD(業者カード!AI149,1000)</f>
        <v>1</v>
      </c>
      <c r="L149" s="48"/>
      <c r="M149" s="48"/>
      <c r="N149" s="48"/>
    </row>
    <row r="150" spans="1:14" ht="12.95" customHeight="1" x14ac:dyDescent="0.15">
      <c r="A150" s="61"/>
      <c r="B150" s="50"/>
      <c r="C150" s="51" t="s">
        <v>348</v>
      </c>
      <c r="D150" s="51" t="s">
        <v>350</v>
      </c>
      <c r="E150" s="62">
        <f>TRUNC(業者カード!AI150/1000,0)</f>
        <v>24</v>
      </c>
      <c r="F150" s="53" t="str">
        <f>業者カード!AH150</f>
        <v/>
      </c>
      <c r="G150" s="53">
        <f>MOD(業者カード!AI150,1000)</f>
        <v>2</v>
      </c>
      <c r="L150" s="48"/>
      <c r="M150" s="48"/>
      <c r="N150" s="48"/>
    </row>
    <row r="151" spans="1:14" ht="12.95" customHeight="1" x14ac:dyDescent="0.15">
      <c r="A151" s="61"/>
      <c r="B151" s="50"/>
      <c r="C151" s="51" t="s">
        <v>348</v>
      </c>
      <c r="D151" s="51" t="s">
        <v>350</v>
      </c>
      <c r="E151" s="62">
        <f>TRUNC(業者カード!AI151/1000,0)</f>
        <v>24</v>
      </c>
      <c r="F151" s="53" t="str">
        <f>業者カード!AH151</f>
        <v/>
      </c>
      <c r="G151" s="53">
        <f>MOD(業者カード!AI151,1000)</f>
        <v>3</v>
      </c>
      <c r="L151" s="48"/>
      <c r="M151" s="48"/>
      <c r="N151" s="48"/>
    </row>
    <row r="152" spans="1:14" ht="12.95" customHeight="1" x14ac:dyDescent="0.15">
      <c r="A152" s="61"/>
      <c r="B152" s="50"/>
      <c r="C152" s="51" t="s">
        <v>348</v>
      </c>
      <c r="D152" s="51" t="s">
        <v>350</v>
      </c>
      <c r="E152" s="62">
        <f>TRUNC(業者カード!AI152/1000,0)</f>
        <v>24</v>
      </c>
      <c r="F152" s="53" t="str">
        <f>業者カード!AH152</f>
        <v/>
      </c>
      <c r="G152" s="53">
        <f>MOD(業者カード!AI152,1000)</f>
        <v>4</v>
      </c>
      <c r="L152" s="48"/>
      <c r="M152" s="48"/>
      <c r="N152" s="48"/>
    </row>
    <row r="153" spans="1:14" ht="12.95" customHeight="1" x14ac:dyDescent="0.15">
      <c r="A153" s="61"/>
      <c r="B153" s="50"/>
      <c r="C153" s="51" t="s">
        <v>348</v>
      </c>
      <c r="D153" s="51" t="s">
        <v>350</v>
      </c>
      <c r="E153" s="62">
        <f>TRUNC(業者カード!AI153/1000,0)</f>
        <v>24</v>
      </c>
      <c r="F153" s="53" t="str">
        <f>業者カード!AH153</f>
        <v/>
      </c>
      <c r="G153" s="53">
        <f>MOD(業者カード!AI153,1000)</f>
        <v>5</v>
      </c>
      <c r="L153" s="48"/>
      <c r="M153" s="48"/>
      <c r="N153" s="48"/>
    </row>
    <row r="154" spans="1:14" ht="12.95" customHeight="1" x14ac:dyDescent="0.15">
      <c r="A154" s="61"/>
      <c r="B154" s="50"/>
      <c r="C154" s="51" t="s">
        <v>348</v>
      </c>
      <c r="D154" s="51" t="s">
        <v>350</v>
      </c>
      <c r="E154" s="62">
        <f>TRUNC(業者カード!AI154/1000,0)</f>
        <v>24</v>
      </c>
      <c r="F154" s="53" t="str">
        <f>業者カード!AH154</f>
        <v/>
      </c>
      <c r="G154" s="53">
        <f>MOD(業者カード!AI154,1000)</f>
        <v>6</v>
      </c>
      <c r="L154" s="48"/>
      <c r="M154" s="48"/>
      <c r="N154" s="48"/>
    </row>
    <row r="155" spans="1:14" ht="12.95" customHeight="1" x14ac:dyDescent="0.15">
      <c r="A155" s="61"/>
      <c r="B155" s="50"/>
      <c r="C155" s="51" t="s">
        <v>348</v>
      </c>
      <c r="D155" s="51" t="s">
        <v>350</v>
      </c>
      <c r="E155" s="62">
        <f>TRUNC(業者カード!AI155/1000,0)</f>
        <v>24</v>
      </c>
      <c r="F155" s="53" t="str">
        <f>業者カード!AH155</f>
        <v/>
      </c>
      <c r="G155" s="53">
        <f>MOD(業者カード!AI155,1000)</f>
        <v>7</v>
      </c>
      <c r="L155" s="48"/>
      <c r="M155" s="48"/>
      <c r="N155" s="48"/>
    </row>
    <row r="156" spans="1:14" ht="12.95" customHeight="1" x14ac:dyDescent="0.15">
      <c r="A156" s="61"/>
      <c r="B156" s="50"/>
      <c r="C156" s="51" t="s">
        <v>348</v>
      </c>
      <c r="D156" s="51" t="s">
        <v>350</v>
      </c>
      <c r="E156" s="62">
        <f>TRUNC(業者カード!AI156/1000,0)</f>
        <v>25</v>
      </c>
      <c r="F156" s="53" t="str">
        <f>業者カード!AH156</f>
        <v/>
      </c>
      <c r="G156" s="53">
        <f>MOD(業者カード!AI156,1000)</f>
        <v>1</v>
      </c>
      <c r="L156" s="48"/>
      <c r="M156" s="48"/>
      <c r="N156" s="48"/>
    </row>
    <row r="157" spans="1:14" ht="12.95" customHeight="1" x14ac:dyDescent="0.15">
      <c r="A157" s="61"/>
      <c r="B157" s="50"/>
      <c r="C157" s="51" t="s">
        <v>348</v>
      </c>
      <c r="D157" s="51" t="s">
        <v>350</v>
      </c>
      <c r="E157" s="62">
        <f>TRUNC(業者カード!AI157/1000,0)</f>
        <v>25</v>
      </c>
      <c r="F157" s="53" t="str">
        <f>業者カード!AH157</f>
        <v/>
      </c>
      <c r="G157" s="53">
        <f>MOD(業者カード!AI157,1000)</f>
        <v>2</v>
      </c>
      <c r="L157" s="48"/>
      <c r="M157" s="48"/>
      <c r="N157" s="48"/>
    </row>
    <row r="158" spans="1:14" ht="12.95" customHeight="1" x14ac:dyDescent="0.15">
      <c r="A158" s="61"/>
      <c r="B158" s="50"/>
      <c r="C158" s="51" t="s">
        <v>348</v>
      </c>
      <c r="D158" s="51" t="s">
        <v>350</v>
      </c>
      <c r="E158" s="62">
        <f>TRUNC(業者カード!AI158/1000,0)</f>
        <v>25</v>
      </c>
      <c r="F158" s="53" t="str">
        <f>業者カード!AH158</f>
        <v/>
      </c>
      <c r="G158" s="53">
        <f>MOD(業者カード!AI158,1000)</f>
        <v>3</v>
      </c>
      <c r="L158" s="48"/>
      <c r="M158" s="48"/>
      <c r="N158" s="48"/>
    </row>
    <row r="159" spans="1:14" ht="12.95" customHeight="1" x14ac:dyDescent="0.15">
      <c r="A159" s="61"/>
      <c r="B159" s="50"/>
      <c r="C159" s="51" t="s">
        <v>348</v>
      </c>
      <c r="D159" s="51" t="s">
        <v>350</v>
      </c>
      <c r="E159" s="62">
        <f>TRUNC(業者カード!AI159/1000,0)</f>
        <v>26</v>
      </c>
      <c r="F159" s="53" t="str">
        <f>業者カード!AH159</f>
        <v/>
      </c>
      <c r="G159" s="53">
        <f>MOD(業者カード!AI159,1000)</f>
        <v>1</v>
      </c>
      <c r="L159" s="48"/>
      <c r="M159" s="48"/>
      <c r="N159" s="48"/>
    </row>
    <row r="160" spans="1:14" ht="12.95" customHeight="1" x14ac:dyDescent="0.15">
      <c r="A160" s="61"/>
      <c r="B160" s="50"/>
      <c r="C160" s="51" t="s">
        <v>348</v>
      </c>
      <c r="D160" s="51" t="s">
        <v>350</v>
      </c>
      <c r="E160" s="62">
        <f>TRUNC(業者カード!AI160/1000,0)</f>
        <v>26</v>
      </c>
      <c r="F160" s="53" t="str">
        <f>業者カード!AH160</f>
        <v/>
      </c>
      <c r="G160" s="53">
        <f>MOD(業者カード!AI160,1000)</f>
        <v>2</v>
      </c>
      <c r="L160" s="48"/>
      <c r="M160" s="48"/>
      <c r="N160" s="48"/>
    </row>
    <row r="161" spans="1:14" ht="12.95" customHeight="1" x14ac:dyDescent="0.15">
      <c r="A161" s="61"/>
      <c r="B161" s="50"/>
      <c r="C161" s="51" t="s">
        <v>348</v>
      </c>
      <c r="D161" s="51" t="s">
        <v>350</v>
      </c>
      <c r="E161" s="62">
        <f>TRUNC(業者カード!AI161/1000,0)</f>
        <v>26</v>
      </c>
      <c r="F161" s="53" t="str">
        <f>業者カード!AH161</f>
        <v/>
      </c>
      <c r="G161" s="53">
        <f>MOD(業者カード!AI161,1000)</f>
        <v>3</v>
      </c>
      <c r="L161" s="48"/>
      <c r="M161" s="48"/>
      <c r="N161" s="48"/>
    </row>
    <row r="162" spans="1:14" ht="12.95" customHeight="1" x14ac:dyDescent="0.15">
      <c r="A162" s="61"/>
      <c r="B162" s="50"/>
      <c r="C162" s="51" t="s">
        <v>348</v>
      </c>
      <c r="D162" s="51" t="s">
        <v>350</v>
      </c>
      <c r="E162" s="62">
        <f>TRUNC(業者カード!AI162/1000,0)</f>
        <v>26</v>
      </c>
      <c r="F162" s="53" t="str">
        <f>業者カード!AH162</f>
        <v/>
      </c>
      <c r="G162" s="53">
        <f>MOD(業者カード!AI162,1000)</f>
        <v>4</v>
      </c>
      <c r="L162" s="48"/>
      <c r="M162" s="48"/>
      <c r="N162" s="48"/>
    </row>
    <row r="163" spans="1:14" ht="12.95" customHeight="1" x14ac:dyDescent="0.15">
      <c r="A163" s="61"/>
      <c r="B163" s="50"/>
      <c r="C163" s="51" t="s">
        <v>348</v>
      </c>
      <c r="D163" s="51" t="s">
        <v>350</v>
      </c>
      <c r="E163" s="62">
        <f>TRUNC(業者カード!AI163/1000,0)</f>
        <v>26</v>
      </c>
      <c r="F163" s="53" t="str">
        <f>業者カード!AH163</f>
        <v/>
      </c>
      <c r="G163" s="53">
        <f>MOD(業者カード!AI163,1000)</f>
        <v>5</v>
      </c>
      <c r="L163" s="48"/>
      <c r="M163" s="48"/>
      <c r="N163" s="48"/>
    </row>
    <row r="164" spans="1:14" ht="12.95" customHeight="1" x14ac:dyDescent="0.15">
      <c r="A164" s="61"/>
      <c r="B164" s="50"/>
      <c r="C164" s="51" t="s">
        <v>348</v>
      </c>
      <c r="D164" s="51" t="s">
        <v>350</v>
      </c>
      <c r="E164" s="62">
        <f>TRUNC(業者カード!AI164/1000,0)</f>
        <v>26</v>
      </c>
      <c r="F164" s="53" t="str">
        <f>業者カード!AH164</f>
        <v/>
      </c>
      <c r="G164" s="53">
        <f>MOD(業者カード!AI164,1000)</f>
        <v>6</v>
      </c>
      <c r="L164" s="48"/>
      <c r="M164" s="48"/>
      <c r="N164" s="48"/>
    </row>
    <row r="165" spans="1:14" ht="12.95" customHeight="1" x14ac:dyDescent="0.15">
      <c r="A165" s="61"/>
      <c r="B165" s="50"/>
      <c r="C165" s="51" t="s">
        <v>348</v>
      </c>
      <c r="D165" s="51" t="s">
        <v>350</v>
      </c>
      <c r="E165" s="62">
        <v>27</v>
      </c>
      <c r="F165" s="53" t="str">
        <f>業者カード!AH174</f>
        <v/>
      </c>
      <c r="G165" s="53">
        <f>MOD(業者カード!AI174,1000)</f>
        <v>1</v>
      </c>
      <c r="L165" s="48"/>
      <c r="M165" s="48"/>
      <c r="N165" s="48"/>
    </row>
    <row r="166" spans="1:14" ht="12.95" customHeight="1" x14ac:dyDescent="0.15">
      <c r="A166" s="61"/>
      <c r="B166" s="50"/>
      <c r="C166" s="51" t="s">
        <v>348</v>
      </c>
      <c r="D166" s="51" t="s">
        <v>350</v>
      </c>
      <c r="E166" s="62">
        <v>27</v>
      </c>
      <c r="F166" s="53" t="str">
        <f>業者カード!AH175</f>
        <v/>
      </c>
      <c r="G166" s="53">
        <f>MOD(業者カード!AI175,1000)</f>
        <v>2</v>
      </c>
      <c r="L166" s="48"/>
      <c r="M166" s="48"/>
      <c r="N166" s="48"/>
    </row>
    <row r="167" spans="1:14" ht="12.95" customHeight="1" x14ac:dyDescent="0.15">
      <c r="A167" s="61"/>
      <c r="B167" s="50"/>
      <c r="C167" s="51" t="s">
        <v>348</v>
      </c>
      <c r="D167" s="51" t="s">
        <v>350</v>
      </c>
      <c r="E167" s="62">
        <v>27</v>
      </c>
      <c r="F167" s="53" t="str">
        <f>業者カード!AH176</f>
        <v/>
      </c>
      <c r="G167" s="53">
        <f>MOD(業者カード!AI176,1000)</f>
        <v>3</v>
      </c>
      <c r="L167" s="48"/>
      <c r="M167" s="48"/>
      <c r="N167" s="48"/>
    </row>
    <row r="168" spans="1:14" ht="12.95" customHeight="1" x14ac:dyDescent="0.15">
      <c r="A168" s="61"/>
      <c r="B168" s="50"/>
      <c r="C168" s="51" t="s">
        <v>348</v>
      </c>
      <c r="D168" s="51" t="s">
        <v>350</v>
      </c>
      <c r="E168" s="62">
        <v>27</v>
      </c>
      <c r="F168" s="53" t="str">
        <f>業者カード!AH177</f>
        <v/>
      </c>
      <c r="G168" s="53">
        <f>MOD(業者カード!AI177,1000)</f>
        <v>4</v>
      </c>
      <c r="L168" s="48"/>
      <c r="M168" s="48"/>
      <c r="N168" s="48"/>
    </row>
    <row r="169" spans="1:14" ht="12.95" customHeight="1" x14ac:dyDescent="0.15">
      <c r="A169" s="61"/>
      <c r="B169" s="50"/>
      <c r="C169" s="51" t="s">
        <v>348</v>
      </c>
      <c r="D169" s="51" t="s">
        <v>350</v>
      </c>
      <c r="E169" s="62">
        <v>27</v>
      </c>
      <c r="F169" s="53" t="str">
        <f>業者カード!AH178</f>
        <v/>
      </c>
      <c r="G169" s="53">
        <f>MOD(業者カード!AI178,1000)</f>
        <v>5</v>
      </c>
      <c r="L169" s="48"/>
      <c r="M169" s="48"/>
      <c r="N169" s="48"/>
    </row>
    <row r="170" spans="1:14" ht="12.95" customHeight="1" x14ac:dyDescent="0.15">
      <c r="A170" s="61"/>
      <c r="B170" s="50"/>
      <c r="C170" s="51" t="s">
        <v>348</v>
      </c>
      <c r="D170" s="51" t="s">
        <v>350</v>
      </c>
      <c r="E170" s="62">
        <v>27</v>
      </c>
      <c r="F170" s="53" t="str">
        <f>業者カード!AH179</f>
        <v/>
      </c>
      <c r="G170" s="53">
        <f>MOD(業者カード!AI179,1000)</f>
        <v>6</v>
      </c>
      <c r="L170" s="48"/>
      <c r="M170" s="48"/>
      <c r="N170" s="48"/>
    </row>
    <row r="171" spans="1:14" ht="12.95" customHeight="1" x14ac:dyDescent="0.15">
      <c r="A171" s="61"/>
      <c r="B171" s="50"/>
      <c r="C171" s="51" t="s">
        <v>348</v>
      </c>
      <c r="D171" s="51" t="s">
        <v>350</v>
      </c>
      <c r="E171" s="62">
        <v>27</v>
      </c>
      <c r="F171" s="53" t="str">
        <f>業者カード!AH180</f>
        <v/>
      </c>
      <c r="G171" s="53">
        <f>MOD(業者カード!AI180,1000)</f>
        <v>7</v>
      </c>
      <c r="L171" s="48"/>
      <c r="M171" s="48"/>
      <c r="N171" s="48"/>
    </row>
    <row r="172" spans="1:14" ht="12.95" customHeight="1" x14ac:dyDescent="0.15">
      <c r="A172" s="61"/>
      <c r="B172" s="50"/>
      <c r="C172" s="51" t="s">
        <v>348</v>
      </c>
      <c r="D172" s="51" t="s">
        <v>350</v>
      </c>
      <c r="E172" s="62">
        <v>27</v>
      </c>
      <c r="F172" s="53" t="str">
        <f>業者カード!AH181</f>
        <v/>
      </c>
      <c r="G172" s="53">
        <f>MOD(業者カード!AI181,1000)</f>
        <v>8</v>
      </c>
      <c r="L172" s="48"/>
      <c r="M172" s="48"/>
      <c r="N172" s="48"/>
    </row>
    <row r="173" spans="1:14" ht="12.95" customHeight="1" x14ac:dyDescent="0.15">
      <c r="A173" s="61"/>
      <c r="B173" s="50"/>
      <c r="C173" s="51" t="s">
        <v>348</v>
      </c>
      <c r="D173" s="51" t="s">
        <v>350</v>
      </c>
      <c r="E173" s="62">
        <v>27</v>
      </c>
      <c r="F173" s="53" t="str">
        <f>業者カード!AH182</f>
        <v/>
      </c>
      <c r="G173" s="53">
        <f>MOD(業者カード!AI182,1000)</f>
        <v>9</v>
      </c>
      <c r="L173" s="48"/>
      <c r="M173" s="48"/>
      <c r="N173" s="48"/>
    </row>
    <row r="174" spans="1:14" ht="12.95" customHeight="1" x14ac:dyDescent="0.15">
      <c r="A174" s="61"/>
      <c r="B174" s="50"/>
      <c r="C174" s="51" t="s">
        <v>348</v>
      </c>
      <c r="D174" s="51" t="s">
        <v>350</v>
      </c>
      <c r="E174" s="62">
        <v>27</v>
      </c>
      <c r="F174" s="53" t="str">
        <f>業者カード!AH183</f>
        <v/>
      </c>
      <c r="G174" s="53">
        <f>MOD(業者カード!AI183,1000)</f>
        <v>10</v>
      </c>
      <c r="L174" s="48"/>
      <c r="M174" s="48"/>
      <c r="N174" s="48"/>
    </row>
    <row r="175" spans="1:14" ht="12.95" customHeight="1" x14ac:dyDescent="0.15">
      <c r="A175" s="64"/>
      <c r="L175" s="48"/>
      <c r="M175" s="48"/>
      <c r="N175" s="48"/>
    </row>
    <row r="176" spans="1:14" ht="12.95" customHeight="1" x14ac:dyDescent="0.15">
      <c r="L176" s="48"/>
      <c r="M176" s="48"/>
      <c r="N176" s="48"/>
    </row>
    <row r="177" spans="1:14" ht="12.95" customHeight="1" x14ac:dyDescent="0.15">
      <c r="A177" s="50">
        <f>業者カード!A175</f>
        <v>0</v>
      </c>
      <c r="B177" s="50"/>
      <c r="C177" s="58"/>
      <c r="D177" s="58"/>
      <c r="E177" s="58" t="s">
        <v>363</v>
      </c>
      <c r="F177" s="54" t="s">
        <v>364</v>
      </c>
      <c r="G177" s="54" t="s">
        <v>356</v>
      </c>
      <c r="H177" s="54" t="s">
        <v>365</v>
      </c>
      <c r="L177" s="48"/>
      <c r="M177" s="48"/>
      <c r="N177" s="48"/>
    </row>
    <row r="178" spans="1:14" ht="12.95" customHeight="1" x14ac:dyDescent="0.15">
      <c r="A178" s="50"/>
      <c r="B178" s="50"/>
      <c r="C178" s="51" t="s">
        <v>349</v>
      </c>
      <c r="D178" s="51" t="s">
        <v>359</v>
      </c>
      <c r="E178" s="51" t="s">
        <v>361</v>
      </c>
      <c r="F178" s="51" t="s">
        <v>353</v>
      </c>
      <c r="G178" s="60" t="s">
        <v>351</v>
      </c>
      <c r="H178" s="60" t="s">
        <v>366</v>
      </c>
      <c r="L178" s="48"/>
      <c r="M178" s="48"/>
      <c r="N178" s="48"/>
    </row>
    <row r="179" spans="1:14" ht="12.95" customHeight="1" x14ac:dyDescent="0.15">
      <c r="A179" s="63"/>
      <c r="B179" s="50"/>
      <c r="C179" s="51" t="s">
        <v>348</v>
      </c>
      <c r="D179" s="51" t="s">
        <v>359</v>
      </c>
      <c r="E179" s="65">
        <f>業者カード!AI196</f>
        <v>1</v>
      </c>
      <c r="F179" s="53" t="str">
        <f>IF(業者カード!J196&lt;&gt;"",業者カード!J196,"")</f>
        <v/>
      </c>
      <c r="G179" s="53">
        <f>業者カード!$B$196</f>
        <v>0</v>
      </c>
      <c r="H179" s="53">
        <f>業者カード!AJ196</f>
        <v>1</v>
      </c>
      <c r="L179" s="48"/>
      <c r="M179" s="48"/>
      <c r="N179" s="48"/>
    </row>
    <row r="180" spans="1:14" ht="12.95" customHeight="1" x14ac:dyDescent="0.15">
      <c r="A180" s="63"/>
      <c r="B180" s="50"/>
      <c r="C180" s="51" t="s">
        <v>348</v>
      </c>
      <c r="D180" s="51" t="s">
        <v>359</v>
      </c>
      <c r="E180" s="65">
        <f>業者カード!AI197</f>
        <v>1</v>
      </c>
      <c r="F180" s="53" t="str">
        <f>IF(業者カード!J197&lt;&gt;"",業者カード!J197,"")</f>
        <v/>
      </c>
      <c r="G180" s="53">
        <f>業者カード!$B$196</f>
        <v>0</v>
      </c>
      <c r="H180" s="53">
        <f>業者カード!AJ197</f>
        <v>2</v>
      </c>
      <c r="L180" s="48"/>
      <c r="M180" s="48"/>
      <c r="N180" s="48"/>
    </row>
    <row r="181" spans="1:14" ht="12.95" customHeight="1" x14ac:dyDescent="0.15">
      <c r="A181" s="63"/>
      <c r="B181" s="50"/>
      <c r="C181" s="51" t="s">
        <v>348</v>
      </c>
      <c r="D181" s="51" t="s">
        <v>359</v>
      </c>
      <c r="E181" s="65">
        <f>業者カード!AI198</f>
        <v>1</v>
      </c>
      <c r="F181" s="53" t="str">
        <f>IF(業者カード!J198&lt;&gt;"",業者カード!J198,"")</f>
        <v/>
      </c>
      <c r="G181" s="53">
        <f>業者カード!$B$196</f>
        <v>0</v>
      </c>
      <c r="H181" s="53">
        <f>業者カード!AJ198</f>
        <v>3</v>
      </c>
      <c r="L181" s="48"/>
      <c r="M181" s="48"/>
      <c r="N181" s="48"/>
    </row>
    <row r="182" spans="1:14" ht="12.95" customHeight="1" x14ac:dyDescent="0.15">
      <c r="A182" s="63"/>
      <c r="B182" s="50"/>
      <c r="C182" s="51" t="s">
        <v>348</v>
      </c>
      <c r="D182" s="51" t="s">
        <v>359</v>
      </c>
      <c r="E182" s="65">
        <f>業者カード!AI199</f>
        <v>1</v>
      </c>
      <c r="F182" s="53" t="str">
        <f>IF(業者カード!J199&lt;&gt;"",業者カード!J199,"")</f>
        <v/>
      </c>
      <c r="G182" s="53">
        <f>業者カード!$B$196</f>
        <v>0</v>
      </c>
      <c r="H182" s="53">
        <f>業者カード!AJ199</f>
        <v>4</v>
      </c>
      <c r="L182" s="48"/>
      <c r="M182" s="48"/>
      <c r="N182" s="48"/>
    </row>
    <row r="183" spans="1:14" ht="12.95" customHeight="1" x14ac:dyDescent="0.15">
      <c r="A183" s="63"/>
      <c r="B183" s="50"/>
      <c r="C183" s="51" t="s">
        <v>348</v>
      </c>
      <c r="D183" s="51" t="s">
        <v>359</v>
      </c>
      <c r="E183" s="65">
        <f>業者カード!AI200</f>
        <v>1</v>
      </c>
      <c r="F183" s="53" t="str">
        <f>IF(業者カード!J200&lt;&gt;"",業者カード!J200,"")</f>
        <v/>
      </c>
      <c r="G183" s="53">
        <f>業者カード!$B$196</f>
        <v>0</v>
      </c>
      <c r="H183" s="53">
        <f>業者カード!AJ200</f>
        <v>5</v>
      </c>
      <c r="L183" s="48"/>
      <c r="M183" s="48"/>
      <c r="N183" s="48"/>
    </row>
    <row r="184" spans="1:14" ht="12.95" customHeight="1" x14ac:dyDescent="0.15">
      <c r="A184" s="63"/>
      <c r="B184" s="50"/>
      <c r="C184" s="51" t="s">
        <v>348</v>
      </c>
      <c r="D184" s="51" t="s">
        <v>359</v>
      </c>
      <c r="E184" s="65">
        <f>業者カード!AI201</f>
        <v>1</v>
      </c>
      <c r="F184" s="53" t="str">
        <f>IF(業者カード!J201&lt;&gt;"",業者カード!J201,"")</f>
        <v/>
      </c>
      <c r="G184" s="53">
        <f>業者カード!$B$196</f>
        <v>0</v>
      </c>
      <c r="H184" s="53">
        <f>業者カード!AJ201</f>
        <v>6</v>
      </c>
      <c r="L184" s="48"/>
      <c r="M184" s="48"/>
      <c r="N184" s="48"/>
    </row>
    <row r="185" spans="1:14" ht="12.95" customHeight="1" x14ac:dyDescent="0.15">
      <c r="A185" s="63"/>
      <c r="B185" s="50"/>
      <c r="C185" s="51" t="s">
        <v>348</v>
      </c>
      <c r="D185" s="51" t="s">
        <v>359</v>
      </c>
      <c r="E185" s="65">
        <f>業者カード!AI202</f>
        <v>1</v>
      </c>
      <c r="F185" s="53" t="str">
        <f>IF(業者カード!J202&lt;&gt;"",業者カード!J202,"")</f>
        <v/>
      </c>
      <c r="G185" s="53">
        <f>業者カード!$B$196</f>
        <v>0</v>
      </c>
      <c r="H185" s="53">
        <f>業者カード!AJ202</f>
        <v>7</v>
      </c>
      <c r="L185" s="48"/>
      <c r="M185" s="48"/>
      <c r="N185" s="48"/>
    </row>
    <row r="186" spans="1:14" ht="12.95" customHeight="1" x14ac:dyDescent="0.15">
      <c r="A186" s="63"/>
      <c r="B186" s="50"/>
      <c r="C186" s="51" t="s">
        <v>348</v>
      </c>
      <c r="D186" s="51" t="s">
        <v>359</v>
      </c>
      <c r="E186" s="65">
        <f>業者カード!AI203</f>
        <v>2</v>
      </c>
      <c r="F186" s="53" t="str">
        <f>IF(業者カード!J203&lt;&gt;"",業者カード!J203,"")</f>
        <v/>
      </c>
      <c r="G186" s="53">
        <f>業者カード!$B$203</f>
        <v>0</v>
      </c>
      <c r="H186" s="53">
        <f>業者カード!AJ203</f>
        <v>1</v>
      </c>
      <c r="L186" s="48"/>
      <c r="M186" s="48"/>
      <c r="N186" s="48"/>
    </row>
    <row r="187" spans="1:14" ht="12.95" customHeight="1" x14ac:dyDescent="0.15">
      <c r="A187" s="63"/>
      <c r="B187" s="50"/>
      <c r="C187" s="51" t="s">
        <v>348</v>
      </c>
      <c r="D187" s="51" t="s">
        <v>359</v>
      </c>
      <c r="E187" s="65">
        <f>業者カード!AI204</f>
        <v>2</v>
      </c>
      <c r="F187" s="53" t="str">
        <f>IF(業者カード!J204&lt;&gt;"",業者カード!J204,"")</f>
        <v/>
      </c>
      <c r="G187" s="53">
        <f>業者カード!$B$203</f>
        <v>0</v>
      </c>
      <c r="H187" s="53">
        <f>業者カード!AJ204</f>
        <v>2</v>
      </c>
      <c r="L187" s="48"/>
      <c r="M187" s="48"/>
      <c r="N187" s="48"/>
    </row>
    <row r="188" spans="1:14" ht="12.95" customHeight="1" x14ac:dyDescent="0.15">
      <c r="A188" s="63"/>
      <c r="B188" s="50"/>
      <c r="C188" s="51" t="s">
        <v>348</v>
      </c>
      <c r="D188" s="51" t="s">
        <v>359</v>
      </c>
      <c r="E188" s="65">
        <f>業者カード!AI205</f>
        <v>2</v>
      </c>
      <c r="F188" s="53" t="str">
        <f>IF(業者カード!J205&lt;&gt;"",業者カード!J205,"")</f>
        <v/>
      </c>
      <c r="G188" s="53">
        <f>業者カード!$B$203</f>
        <v>0</v>
      </c>
      <c r="H188" s="53">
        <f>業者カード!AJ205</f>
        <v>3</v>
      </c>
      <c r="L188" s="48"/>
      <c r="M188" s="48"/>
      <c r="N188" s="48"/>
    </row>
    <row r="189" spans="1:14" ht="12.95" customHeight="1" x14ac:dyDescent="0.15">
      <c r="A189" s="63"/>
      <c r="B189" s="50"/>
      <c r="C189" s="51" t="s">
        <v>348</v>
      </c>
      <c r="D189" s="51" t="s">
        <v>359</v>
      </c>
      <c r="E189" s="65">
        <f>業者カード!AI206</f>
        <v>2</v>
      </c>
      <c r="F189" s="53" t="str">
        <f>IF(業者カード!J206&lt;&gt;"",業者カード!J206,"")</f>
        <v/>
      </c>
      <c r="G189" s="53">
        <f>業者カード!$B$203</f>
        <v>0</v>
      </c>
      <c r="H189" s="53">
        <f>業者カード!AJ206</f>
        <v>4</v>
      </c>
      <c r="L189" s="48"/>
      <c r="M189" s="48"/>
      <c r="N189" s="48"/>
    </row>
    <row r="190" spans="1:14" ht="12.95" customHeight="1" x14ac:dyDescent="0.15">
      <c r="A190" s="63"/>
      <c r="B190" s="50"/>
      <c r="C190" s="51" t="s">
        <v>348</v>
      </c>
      <c r="D190" s="51" t="s">
        <v>359</v>
      </c>
      <c r="E190" s="65">
        <f>業者カード!AI207</f>
        <v>2</v>
      </c>
      <c r="F190" s="53" t="str">
        <f>IF(業者カード!J207&lt;&gt;"",業者カード!J207,"")</f>
        <v/>
      </c>
      <c r="G190" s="53">
        <f>業者カード!$B$203</f>
        <v>0</v>
      </c>
      <c r="H190" s="53">
        <f>業者カード!AJ207</f>
        <v>5</v>
      </c>
      <c r="L190" s="48"/>
      <c r="M190" s="48"/>
      <c r="N190" s="48"/>
    </row>
    <row r="191" spans="1:14" ht="12.95" customHeight="1" x14ac:dyDescent="0.15">
      <c r="A191" s="63"/>
      <c r="B191" s="50"/>
      <c r="C191" s="51" t="s">
        <v>348</v>
      </c>
      <c r="D191" s="51" t="s">
        <v>359</v>
      </c>
      <c r="E191" s="65">
        <f>業者カード!AI208</f>
        <v>2</v>
      </c>
      <c r="F191" s="53" t="str">
        <f>IF(業者カード!J208&lt;&gt;"",業者カード!J208,"")</f>
        <v/>
      </c>
      <c r="G191" s="53">
        <f>業者カード!$B$203</f>
        <v>0</v>
      </c>
      <c r="H191" s="53">
        <f>業者カード!AJ208</f>
        <v>6</v>
      </c>
      <c r="L191" s="48"/>
      <c r="M191" s="48"/>
      <c r="N191" s="48"/>
    </row>
    <row r="192" spans="1:14" ht="12.95" customHeight="1" x14ac:dyDescent="0.15">
      <c r="A192" s="63"/>
      <c r="B192" s="50"/>
      <c r="C192" s="51" t="s">
        <v>348</v>
      </c>
      <c r="D192" s="51" t="s">
        <v>359</v>
      </c>
      <c r="E192" s="65">
        <f>業者カード!AI209</f>
        <v>2</v>
      </c>
      <c r="F192" s="53" t="str">
        <f>IF(業者カード!J209&lt;&gt;"",業者カード!J209,"")</f>
        <v/>
      </c>
      <c r="G192" s="53">
        <f>業者カード!$B$203</f>
        <v>0</v>
      </c>
      <c r="H192" s="53">
        <f>業者カード!AJ209</f>
        <v>7</v>
      </c>
      <c r="L192" s="48"/>
      <c r="M192" s="48"/>
      <c r="N192" s="48"/>
    </row>
    <row r="193" spans="1:14" ht="12.95" customHeight="1" x14ac:dyDescent="0.15">
      <c r="A193" s="63"/>
      <c r="B193" s="50"/>
      <c r="C193" s="51" t="s">
        <v>348</v>
      </c>
      <c r="D193" s="51" t="s">
        <v>359</v>
      </c>
      <c r="E193" s="65">
        <f>業者カード!AI210</f>
        <v>3</v>
      </c>
      <c r="F193" s="53" t="str">
        <f>IF(業者カード!J210&lt;&gt;"",業者カード!J210,"")</f>
        <v/>
      </c>
      <c r="G193" s="53">
        <f>業者カード!$B$210</f>
        <v>0</v>
      </c>
      <c r="H193" s="53">
        <f>業者カード!AJ210</f>
        <v>1</v>
      </c>
      <c r="L193" s="48"/>
      <c r="M193" s="48"/>
      <c r="N193" s="48"/>
    </row>
    <row r="194" spans="1:14" ht="12.95" customHeight="1" x14ac:dyDescent="0.15">
      <c r="A194" s="63"/>
      <c r="B194" s="50"/>
      <c r="C194" s="51" t="s">
        <v>348</v>
      </c>
      <c r="D194" s="51" t="s">
        <v>359</v>
      </c>
      <c r="E194" s="65">
        <f>業者カード!AI211</f>
        <v>3</v>
      </c>
      <c r="F194" s="53" t="str">
        <f>IF(業者カード!J211&lt;&gt;"",業者カード!J211,"")</f>
        <v/>
      </c>
      <c r="G194" s="53">
        <f>業者カード!$B$210</f>
        <v>0</v>
      </c>
      <c r="H194" s="53">
        <f>業者カード!AJ211</f>
        <v>2</v>
      </c>
      <c r="L194" s="48"/>
      <c r="M194" s="48"/>
      <c r="N194" s="48"/>
    </row>
    <row r="195" spans="1:14" ht="12.95" customHeight="1" x14ac:dyDescent="0.15">
      <c r="A195" s="63"/>
      <c r="B195" s="50"/>
      <c r="C195" s="51" t="s">
        <v>348</v>
      </c>
      <c r="D195" s="51" t="s">
        <v>359</v>
      </c>
      <c r="E195" s="65">
        <f>業者カード!AI212</f>
        <v>3</v>
      </c>
      <c r="F195" s="53" t="str">
        <f>IF(業者カード!J212&lt;&gt;"",業者カード!J212,"")</f>
        <v/>
      </c>
      <c r="G195" s="53">
        <f>業者カード!$B$210</f>
        <v>0</v>
      </c>
      <c r="H195" s="53">
        <f>業者カード!AJ212</f>
        <v>3</v>
      </c>
      <c r="L195" s="48"/>
      <c r="M195" s="48"/>
      <c r="N195" s="48"/>
    </row>
    <row r="196" spans="1:14" ht="12.95" customHeight="1" x14ac:dyDescent="0.15">
      <c r="A196" s="63"/>
      <c r="B196" s="50"/>
      <c r="C196" s="51" t="s">
        <v>348</v>
      </c>
      <c r="D196" s="51" t="s">
        <v>359</v>
      </c>
      <c r="E196" s="65">
        <f>業者カード!AI213</f>
        <v>3</v>
      </c>
      <c r="F196" s="53" t="str">
        <f>IF(業者カード!J213&lt;&gt;"",業者カード!J213,"")</f>
        <v/>
      </c>
      <c r="G196" s="53">
        <f>業者カード!$B$210</f>
        <v>0</v>
      </c>
      <c r="H196" s="53">
        <f>業者カード!AJ213</f>
        <v>4</v>
      </c>
    </row>
    <row r="197" spans="1:14" ht="12.95" customHeight="1" x14ac:dyDescent="0.15">
      <c r="A197" s="63"/>
      <c r="B197" s="50"/>
      <c r="C197" s="51" t="s">
        <v>348</v>
      </c>
      <c r="D197" s="51" t="s">
        <v>359</v>
      </c>
      <c r="E197" s="65">
        <f>業者カード!AI214</f>
        <v>3</v>
      </c>
      <c r="F197" s="53" t="str">
        <f>IF(業者カード!J214&lt;&gt;"",業者カード!J214,"")</f>
        <v/>
      </c>
      <c r="G197" s="53">
        <f>業者カード!$B$210</f>
        <v>0</v>
      </c>
      <c r="H197" s="53">
        <f>業者カード!AJ214</f>
        <v>5</v>
      </c>
    </row>
    <row r="198" spans="1:14" ht="12.95" customHeight="1" x14ac:dyDescent="0.15">
      <c r="A198" s="63"/>
      <c r="B198" s="50"/>
      <c r="C198" s="51" t="s">
        <v>348</v>
      </c>
      <c r="D198" s="51" t="s">
        <v>359</v>
      </c>
      <c r="E198" s="65">
        <f>業者カード!AI215</f>
        <v>3</v>
      </c>
      <c r="F198" s="53" t="str">
        <f>IF(業者カード!J215&lt;&gt;"",業者カード!J215,"")</f>
        <v/>
      </c>
      <c r="G198" s="53">
        <f>業者カード!$B$210</f>
        <v>0</v>
      </c>
      <c r="H198" s="53">
        <f>業者カード!AJ215</f>
        <v>6</v>
      </c>
    </row>
    <row r="199" spans="1:14" ht="12.95" customHeight="1" x14ac:dyDescent="0.15">
      <c r="A199" s="63"/>
      <c r="B199" s="50"/>
      <c r="C199" s="51" t="s">
        <v>348</v>
      </c>
      <c r="D199" s="51" t="s">
        <v>359</v>
      </c>
      <c r="E199" s="65">
        <f>業者カード!AI216</f>
        <v>3</v>
      </c>
      <c r="F199" s="53" t="str">
        <f>IF(業者カード!J216&lt;&gt;"",業者カード!J216,"")</f>
        <v/>
      </c>
      <c r="G199" s="53">
        <f>業者カード!$B$210</f>
        <v>0</v>
      </c>
      <c r="H199" s="53">
        <f>業者カード!AJ216</f>
        <v>7</v>
      </c>
    </row>
    <row r="200" spans="1:14" ht="12.95" customHeight="1" x14ac:dyDescent="0.15">
      <c r="A200" s="64"/>
    </row>
    <row r="201" spans="1:14" ht="12.95" customHeight="1" x14ac:dyDescent="0.15"/>
    <row r="202" spans="1:14" ht="12.95" customHeight="1" x14ac:dyDescent="0.15"/>
    <row r="203" spans="1:14" ht="12.95" customHeight="1" x14ac:dyDescent="0.15">
      <c r="A203" s="50"/>
      <c r="B203" s="50"/>
      <c r="C203" s="58"/>
      <c r="D203" s="58"/>
      <c r="E203" s="58" t="s">
        <v>362</v>
      </c>
      <c r="F203" s="54" t="s">
        <v>355</v>
      </c>
      <c r="G203" s="54" t="s">
        <v>201</v>
      </c>
      <c r="L203" s="48"/>
      <c r="M203" s="48"/>
      <c r="N203" s="48"/>
    </row>
    <row r="204" spans="1:14" ht="12.95" customHeight="1" x14ac:dyDescent="0.15">
      <c r="A204" s="50"/>
      <c r="B204" s="50"/>
      <c r="C204" s="51" t="s">
        <v>349</v>
      </c>
      <c r="D204" s="51" t="s">
        <v>367</v>
      </c>
      <c r="E204" s="51" t="s">
        <v>360</v>
      </c>
      <c r="F204" s="51" t="s">
        <v>351</v>
      </c>
      <c r="G204" s="60" t="s">
        <v>368</v>
      </c>
      <c r="L204" s="48"/>
      <c r="M204" s="48"/>
      <c r="N204" s="48"/>
    </row>
    <row r="205" spans="1:14" ht="12.95" customHeight="1" x14ac:dyDescent="0.15">
      <c r="A205" s="63"/>
      <c r="B205" s="50"/>
      <c r="C205" s="51" t="s">
        <v>348</v>
      </c>
      <c r="D205" s="51" t="s">
        <v>367</v>
      </c>
      <c r="E205" s="62">
        <f>業者カード!AI196</f>
        <v>1</v>
      </c>
      <c r="F205" s="53">
        <f>業者カード!$B$196</f>
        <v>0</v>
      </c>
      <c r="G205" s="53" t="str">
        <f>IF(業者カード!R196="","",業者カード!R196)</f>
        <v/>
      </c>
      <c r="L205" s="48"/>
      <c r="M205" s="48"/>
      <c r="N205" s="48"/>
    </row>
    <row r="206" spans="1:14" ht="12.95" customHeight="1" x14ac:dyDescent="0.15">
      <c r="A206" s="63"/>
      <c r="B206" s="50"/>
      <c r="C206" s="51" t="s">
        <v>348</v>
      </c>
      <c r="D206" s="51" t="s">
        <v>367</v>
      </c>
      <c r="E206" s="62">
        <f>業者カード!AI203</f>
        <v>2</v>
      </c>
      <c r="F206" s="53">
        <f>業者カード!$B$203</f>
        <v>0</v>
      </c>
      <c r="G206" s="53" t="str">
        <f>IF(業者カード!R203="","",業者カード!R203)</f>
        <v/>
      </c>
      <c r="L206" s="48"/>
      <c r="M206" s="48"/>
      <c r="N206" s="48"/>
    </row>
    <row r="207" spans="1:14" ht="12.95" customHeight="1" x14ac:dyDescent="0.15">
      <c r="A207" s="63"/>
      <c r="B207" s="50"/>
      <c r="C207" s="51" t="s">
        <v>348</v>
      </c>
      <c r="D207" s="51" t="s">
        <v>367</v>
      </c>
      <c r="E207" s="62">
        <f>業者カード!AI210</f>
        <v>3</v>
      </c>
      <c r="F207" s="53">
        <f>業者カード!$B$210</f>
        <v>0</v>
      </c>
      <c r="G207" s="53" t="str">
        <f>IF(業者カード!R210="","",業者カード!R210)</f>
        <v/>
      </c>
      <c r="L207" s="48"/>
      <c r="M207" s="48"/>
      <c r="N207" s="48"/>
    </row>
    <row r="208" spans="1:14" ht="12.95" customHeight="1" x14ac:dyDescent="0.15">
      <c r="C208" s="48" t="s">
        <v>370</v>
      </c>
    </row>
  </sheetData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マニュアル</vt:lpstr>
      <vt:lpstr>業者カード</vt:lpstr>
      <vt:lpstr>入力例</vt:lpstr>
      <vt:lpstr>Inputval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2022-10-04T07:53:26Z</dcterms:modified>
</cp:coreProperties>
</file>